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sen\Documents\My Webs\SAMSweb\SAMS\Gala Schedules\2016-2017\"/>
    </mc:Choice>
  </mc:AlternateContent>
  <bookViews>
    <workbookView xWindow="2070" yWindow="705" windowWidth="21900" windowHeight="10365" activeTab="4"/>
  </bookViews>
  <sheets>
    <sheet name="2012-2013" sheetId="3" r:id="rId1"/>
    <sheet name="2013-2014" sheetId="4" r:id="rId2"/>
    <sheet name="2014-2015" sheetId="5" r:id="rId3"/>
    <sheet name="2015-2016" sheetId="6" r:id="rId4"/>
    <sheet name="2016-2017" sheetId="7" r:id="rId5"/>
  </sheets>
  <definedNames>
    <definedName name="_xlnm.Print_Area" localSheetId="0">'2012-2013'!$A$1:$R$70</definedName>
    <definedName name="_xlnm.Print_Area" localSheetId="1">'2013-2014'!$A$1:$S$64</definedName>
    <definedName name="_xlnm.Print_Area" localSheetId="2">'2014-2015'!$A$1:$S$73</definedName>
    <definedName name="_xlnm.Print_Area" localSheetId="3">'2015-2016'!$A$1:$S$72</definedName>
    <definedName name="_xlnm.Print_Area" localSheetId="4">'2016-2017'!$A$1:$S$61</definedName>
  </definedNames>
  <calcPr calcId="171027"/>
</workbook>
</file>

<file path=xl/calcChain.xml><?xml version="1.0" encoding="utf-8"?>
<calcChain xmlns="http://schemas.openxmlformats.org/spreadsheetml/2006/main">
  <c r="B15" i="7" l="1"/>
  <c r="B42" i="7" l="1"/>
  <c r="B43" i="7"/>
  <c r="B68" i="7" l="1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39" i="7"/>
  <c r="B41" i="7"/>
  <c r="B40" i="7"/>
  <c r="B38" i="7"/>
  <c r="B37" i="7"/>
  <c r="B36" i="7"/>
  <c r="B35" i="7"/>
  <c r="B34" i="7"/>
  <c r="B32" i="7"/>
  <c r="B33" i="7"/>
  <c r="B31" i="7"/>
  <c r="B29" i="7"/>
  <c r="B28" i="7"/>
  <c r="B27" i="7"/>
  <c r="B26" i="7"/>
  <c r="B25" i="7"/>
  <c r="B16" i="7"/>
  <c r="B20" i="7"/>
  <c r="B19" i="7"/>
  <c r="B17" i="7"/>
  <c r="B18" i="7"/>
  <c r="B14" i="7"/>
  <c r="B13" i="7"/>
  <c r="B10" i="7"/>
  <c r="B12" i="7"/>
  <c r="B11" i="7"/>
  <c r="B8" i="7"/>
  <c r="B9" i="7"/>
  <c r="B7" i="7"/>
  <c r="B6" i="7"/>
  <c r="B79" i="6" l="1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6" i="6"/>
  <c r="B57" i="6"/>
  <c r="B55" i="6"/>
  <c r="B54" i="6"/>
  <c r="B49" i="6"/>
  <c r="B53" i="6"/>
  <c r="B52" i="6"/>
  <c r="B45" i="6"/>
  <c r="B51" i="6"/>
  <c r="B50" i="6"/>
  <c r="B48" i="6"/>
  <c r="B47" i="6"/>
  <c r="B46" i="6"/>
  <c r="B43" i="6"/>
  <c r="B42" i="6"/>
  <c r="B41" i="6"/>
  <c r="B39" i="6"/>
  <c r="B37" i="6"/>
  <c r="B36" i="6"/>
  <c r="B35" i="6"/>
  <c r="B34" i="6"/>
  <c r="B33" i="6"/>
  <c r="B28" i="6"/>
  <c r="B27" i="6"/>
  <c r="B24" i="6"/>
  <c r="B25" i="6"/>
  <c r="B23" i="6"/>
  <c r="B26" i="6"/>
  <c r="B22" i="6"/>
  <c r="B21" i="6"/>
  <c r="B19" i="6"/>
  <c r="B18" i="6"/>
  <c r="B20" i="6"/>
  <c r="B17" i="6"/>
  <c r="B16" i="6"/>
  <c r="B15" i="6"/>
  <c r="B14" i="6"/>
  <c r="B13" i="6"/>
  <c r="B12" i="6"/>
  <c r="B11" i="6"/>
  <c r="B10" i="6"/>
  <c r="B9" i="6"/>
  <c r="B8" i="6"/>
  <c r="B7" i="6"/>
  <c r="B6" i="6"/>
  <c r="B57" i="5"/>
  <c r="B18" i="5" l="1"/>
  <c r="B17" i="5"/>
  <c r="B16" i="5"/>
  <c r="B15" i="5"/>
  <c r="B14" i="5"/>
  <c r="B13" i="5"/>
  <c r="B12" i="5"/>
  <c r="B11" i="5"/>
  <c r="B10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0" i="5"/>
  <c r="B49" i="5"/>
  <c r="B53" i="5"/>
  <c r="B52" i="5"/>
  <c r="B56" i="5"/>
  <c r="B55" i="5"/>
  <c r="B54" i="5"/>
  <c r="B48" i="5"/>
  <c r="B47" i="5"/>
  <c r="B46" i="5"/>
  <c r="B44" i="5"/>
  <c r="B43" i="5"/>
  <c r="B51" i="5"/>
  <c r="B41" i="5"/>
  <c r="B40" i="5"/>
  <c r="B38" i="5"/>
  <c r="B42" i="5"/>
  <c r="B45" i="5"/>
  <c r="B37" i="5"/>
  <c r="B36" i="5"/>
  <c r="B35" i="5"/>
  <c r="B34" i="5"/>
  <c r="B26" i="5"/>
  <c r="B33" i="5"/>
  <c r="B32" i="5"/>
  <c r="B31" i="5"/>
  <c r="B28" i="5"/>
  <c r="B27" i="5"/>
  <c r="B29" i="5"/>
  <c r="B30" i="5"/>
  <c r="B25" i="5"/>
  <c r="B24" i="5"/>
  <c r="B23" i="5"/>
  <c r="B22" i="5"/>
  <c r="B21" i="5"/>
  <c r="B20" i="5"/>
  <c r="B19" i="5"/>
  <c r="B8" i="5"/>
  <c r="B9" i="5"/>
  <c r="B7" i="5"/>
  <c r="B6" i="5"/>
  <c r="B5" i="5"/>
  <c r="B25" i="4"/>
  <c r="B23" i="4"/>
  <c r="B22" i="4"/>
  <c r="B21" i="4"/>
  <c r="B19" i="4"/>
  <c r="B5" i="4"/>
  <c r="B49" i="4"/>
  <c r="B7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8" i="4"/>
  <c r="B47" i="4"/>
  <c r="B43" i="4"/>
  <c r="B46" i="4"/>
  <c r="B45" i="4"/>
  <c r="B44" i="4"/>
  <c r="B42" i="4"/>
  <c r="B41" i="4"/>
  <c r="B40" i="4"/>
  <c r="B39" i="4"/>
  <c r="B38" i="4"/>
  <c r="B37" i="4"/>
  <c r="B35" i="4"/>
  <c r="B36" i="4"/>
  <c r="B33" i="4"/>
  <c r="B34" i="4"/>
  <c r="B31" i="4"/>
  <c r="B30" i="4"/>
  <c r="B29" i="4"/>
  <c r="B28" i="4"/>
  <c r="B27" i="4"/>
  <c r="B26" i="4"/>
  <c r="B18" i="4"/>
  <c r="B24" i="4"/>
  <c r="B20" i="4"/>
  <c r="B17" i="4"/>
  <c r="B16" i="4"/>
  <c r="B15" i="4"/>
  <c r="B14" i="4"/>
  <c r="B13" i="4"/>
  <c r="B10" i="4"/>
  <c r="B12" i="4"/>
  <c r="B11" i="4"/>
  <c r="B8" i="4"/>
  <c r="B9" i="4"/>
  <c r="B6" i="4"/>
  <c r="B16" i="3"/>
  <c r="B17" i="3"/>
  <c r="B15" i="3"/>
  <c r="B14" i="3"/>
  <c r="B55" i="3"/>
  <c r="B69" i="3"/>
  <c r="B68" i="3"/>
  <c r="B67" i="3"/>
  <c r="B66" i="3"/>
  <c r="B13" i="3"/>
  <c r="B12" i="3"/>
  <c r="B11" i="3"/>
  <c r="B10" i="3"/>
  <c r="B9" i="3"/>
  <c r="B8" i="3"/>
  <c r="B7" i="3"/>
  <c r="B6" i="3"/>
  <c r="B65" i="3"/>
  <c r="B64" i="3"/>
  <c r="B63" i="3"/>
  <c r="B62" i="3"/>
  <c r="B61" i="3"/>
  <c r="B60" i="3"/>
  <c r="B59" i="3"/>
  <c r="B58" i="3"/>
  <c r="B57" i="3"/>
  <c r="B56" i="3"/>
  <c r="B54" i="3"/>
  <c r="B51" i="3"/>
  <c r="B53" i="3"/>
  <c r="B52" i="3"/>
  <c r="B47" i="3"/>
  <c r="B46" i="3"/>
  <c r="B45" i="3"/>
  <c r="B44" i="3"/>
  <c r="B43" i="3"/>
  <c r="B50" i="3"/>
  <c r="B49" i="3"/>
  <c r="B48" i="3"/>
  <c r="B42" i="3"/>
  <c r="B40" i="3"/>
  <c r="B36" i="3"/>
  <c r="B39" i="3"/>
  <c r="B41" i="3"/>
  <c r="B38" i="3"/>
  <c r="B37" i="3"/>
  <c r="B34" i="3"/>
  <c r="B35" i="3"/>
  <c r="B33" i="3"/>
  <c r="B32" i="3"/>
  <c r="B30" i="3"/>
  <c r="B26" i="3"/>
  <c r="B29" i="3"/>
  <c r="B31" i="3"/>
  <c r="B28" i="3"/>
  <c r="B27" i="3"/>
  <c r="B25" i="3"/>
  <c r="B23" i="3"/>
  <c r="B24" i="3"/>
  <c r="B22" i="3"/>
  <c r="B21" i="3"/>
  <c r="B20" i="3"/>
  <c r="B19" i="3"/>
  <c r="B18" i="3"/>
  <c r="B5" i="3"/>
  <c r="B77" i="3"/>
  <c r="B76" i="3"/>
  <c r="B75" i="3"/>
  <c r="B74" i="3"/>
  <c r="B73" i="3"/>
  <c r="B72" i="3"/>
  <c r="B71" i="3"/>
  <c r="B70" i="3"/>
</calcChain>
</file>

<file path=xl/sharedStrings.xml><?xml version="1.0" encoding="utf-8"?>
<sst xmlns="http://schemas.openxmlformats.org/spreadsheetml/2006/main" count="3611" uniqueCount="192">
  <si>
    <t>Date</t>
  </si>
  <si>
    <t>Region</t>
  </si>
  <si>
    <t>Course</t>
  </si>
  <si>
    <t>Venue</t>
  </si>
  <si>
    <t>Host</t>
  </si>
  <si>
    <t>GMS</t>
  </si>
  <si>
    <t>Wahoo</t>
  </si>
  <si>
    <t>SC</t>
  </si>
  <si>
    <t>Wahoo AC</t>
  </si>
  <si>
    <t>Y</t>
  </si>
  <si>
    <t>Meet name</t>
  </si>
  <si>
    <t>Frostbite No 1</t>
  </si>
  <si>
    <t>Notes</t>
  </si>
  <si>
    <t>Day</t>
  </si>
  <si>
    <t>Gauteng</t>
  </si>
  <si>
    <t>Cancelled</t>
  </si>
  <si>
    <t>Tshwane</t>
  </si>
  <si>
    <t>SAMS</t>
  </si>
  <si>
    <t>Easterns</t>
  </si>
  <si>
    <t>ET Stingrays</t>
  </si>
  <si>
    <t>Sun City</t>
  </si>
  <si>
    <t>N/A</t>
  </si>
  <si>
    <t>Midmar dam</t>
  </si>
  <si>
    <t>SAMS LC Champs Open Water</t>
  </si>
  <si>
    <t>LC</t>
  </si>
  <si>
    <t>OW</t>
  </si>
  <si>
    <t>Hillcrest</t>
  </si>
  <si>
    <t>Phoenix</t>
  </si>
  <si>
    <t>Interregional</t>
  </si>
  <si>
    <t>TMS</t>
  </si>
  <si>
    <t>Coelacanth</t>
  </si>
  <si>
    <t>Coelacanth 1500</t>
  </si>
  <si>
    <t>SAMS SC Champs</t>
  </si>
  <si>
    <t>Relay gala</t>
  </si>
  <si>
    <t>Orphan Annie</t>
  </si>
  <si>
    <t>Phoenix LC</t>
  </si>
  <si>
    <t>UWC</t>
  </si>
  <si>
    <t>WPMSA</t>
  </si>
  <si>
    <t>KwaZulu-Natal</t>
  </si>
  <si>
    <t>Kings Park</t>
  </si>
  <si>
    <t>KZNMSA</t>
  </si>
  <si>
    <t>Christmas Gala</t>
  </si>
  <si>
    <t>KZNMSA LC Champs Day 1</t>
  </si>
  <si>
    <t>KZNMSA LC Champs Day 2</t>
  </si>
  <si>
    <t>TMS LC Champs Day 1</t>
  </si>
  <si>
    <t>TMS LC Champs Day 2</t>
  </si>
  <si>
    <t>GMS SC Champs Day 1</t>
  </si>
  <si>
    <t>GMS SC Champs Day 2</t>
  </si>
  <si>
    <t>Pre-entries only</t>
  </si>
  <si>
    <t>Pre-entry closing date</t>
  </si>
  <si>
    <t>Records applied for</t>
  </si>
  <si>
    <t>SAMS LC Champs Session 1</t>
  </si>
  <si>
    <t>SAMS LC Champs Session 2</t>
  </si>
  <si>
    <t>SAMS LC Champs Session 3</t>
  </si>
  <si>
    <t>SAMS LC Champs Session 4</t>
  </si>
  <si>
    <t>SAMS LC Champs Session 5</t>
  </si>
  <si>
    <t>SAMS LC Champs Session 6</t>
  </si>
  <si>
    <t>SAMS LC Champs Session 7</t>
  </si>
  <si>
    <t>Register &amp; Pay</t>
  </si>
  <si>
    <t>Western Prov.</t>
  </si>
  <si>
    <t>Cape Town</t>
  </si>
  <si>
    <t>Long Street</t>
  </si>
  <si>
    <t>Winelands</t>
  </si>
  <si>
    <t>Cape Dolphins</t>
  </si>
  <si>
    <t>Newlands</t>
  </si>
  <si>
    <t>Pre Worlds gala</t>
  </si>
  <si>
    <t>Start time</t>
  </si>
  <si>
    <t>FINA</t>
  </si>
  <si>
    <t>Italy</t>
  </si>
  <si>
    <t>FINA LC World Champs</t>
  </si>
  <si>
    <t>Riccione Italy</t>
  </si>
  <si>
    <t>EPMSA</t>
  </si>
  <si>
    <t>?</t>
  </si>
  <si>
    <t>TM results updated</t>
  </si>
  <si>
    <t>MM records updated</t>
  </si>
  <si>
    <t>Meet results recvd.</t>
  </si>
  <si>
    <t>Web results updated</t>
  </si>
  <si>
    <t>Web records updated</t>
  </si>
  <si>
    <t>Northlands Primary School</t>
  </si>
  <si>
    <t>BMSA</t>
  </si>
  <si>
    <t>6 hour endurance relay</t>
  </si>
  <si>
    <t>Gordon Road Girls School</t>
  </si>
  <si>
    <t>WPMSA LC Champs Day 1</t>
  </si>
  <si>
    <t>WPMSA LC Champs Day 3</t>
  </si>
  <si>
    <t>WPMSA LC Champs Day 2</t>
  </si>
  <si>
    <t>Jeffrey's Bay</t>
  </si>
  <si>
    <t>ATC Swimming</t>
  </si>
  <si>
    <t>Stellenbosch</t>
  </si>
  <si>
    <t>Wynberg 2 Military Base</t>
  </si>
  <si>
    <t>Sun City Swim</t>
  </si>
  <si>
    <t>Newton Park - Port Elizabeth</t>
  </si>
  <si>
    <t>CG Joliffe - Pietermaritzburg</t>
  </si>
  <si>
    <t>Evening Sprint Gala</t>
  </si>
  <si>
    <t>Time Trials</t>
  </si>
  <si>
    <t>Amakhosi</t>
  </si>
  <si>
    <t>1000m Challenge</t>
  </si>
  <si>
    <t>2012-2013 South African Masters Swimming Meet Schedule</t>
  </si>
  <si>
    <t>Seals</t>
  </si>
  <si>
    <t>In Motion Africa</t>
  </si>
  <si>
    <t>Midmar Mile events 1-4</t>
  </si>
  <si>
    <t>Midmar Mile events 5-8</t>
  </si>
  <si>
    <t>TBA</t>
  </si>
  <si>
    <t>Frostbite No 2</t>
  </si>
  <si>
    <t>Wits Education Campus</t>
  </si>
  <si>
    <t>None</t>
  </si>
  <si>
    <t>Open Water</t>
  </si>
  <si>
    <t>Endurance relay</t>
  </si>
  <si>
    <t>Crawford School</t>
  </si>
  <si>
    <t>Paarl East</t>
  </si>
  <si>
    <t>Frostbite No 3</t>
  </si>
  <si>
    <t>13:00 to 13:45</t>
  </si>
  <si>
    <t>Hosts</t>
  </si>
  <si>
    <t>12:00 to 12:30</t>
  </si>
  <si>
    <t>FSMSA</t>
  </si>
  <si>
    <t>Stadium pool - Bloemfontein</t>
  </si>
  <si>
    <t>www.suncityswim.co.za</t>
  </si>
  <si>
    <t>12:00 to 12:45</t>
  </si>
  <si>
    <t>Kempton Park or Hillcrest</t>
  </si>
  <si>
    <t>Maselspoort Resort</t>
  </si>
  <si>
    <t>2013-2014 South African Masters Swimming Meet Schedule</t>
  </si>
  <si>
    <t>Date changed from 27th</t>
  </si>
  <si>
    <t>GC Jolliffe - Pietermaritzburg</t>
  </si>
  <si>
    <t>Westville Boys High School</t>
  </si>
  <si>
    <t>Crawford College</t>
  </si>
  <si>
    <t>July gala</t>
  </si>
  <si>
    <t>August gala</t>
  </si>
  <si>
    <t>Quick Silver</t>
  </si>
  <si>
    <t>ATC</t>
  </si>
  <si>
    <t>September gala</t>
  </si>
  <si>
    <t>November gala</t>
  </si>
  <si>
    <t>January gala</t>
  </si>
  <si>
    <t>1500m Time trial</t>
  </si>
  <si>
    <t>April gala</t>
  </si>
  <si>
    <t>Updated: JWP 2013-09-15</t>
  </si>
  <si>
    <t>Midmar Mile events 3Km &amp; 10Km</t>
  </si>
  <si>
    <t>MPMSA</t>
  </si>
  <si>
    <t>SWDMSA</t>
  </si>
  <si>
    <t>Not held</t>
  </si>
  <si>
    <t>St Benedicts College</t>
  </si>
  <si>
    <t>Wits Ed. Campus</t>
  </si>
  <si>
    <t>Various</t>
  </si>
  <si>
    <t>SAMS SC Champs (Combined)</t>
  </si>
  <si>
    <t>Web results recvd.</t>
  </si>
  <si>
    <t>MM2TM results recvd.</t>
  </si>
  <si>
    <t>13:00 to 13:30</t>
  </si>
  <si>
    <t>Bellville Municipal Pool</t>
  </si>
  <si>
    <t>YEAR END</t>
  </si>
  <si>
    <t>y</t>
  </si>
  <si>
    <t>none</t>
  </si>
  <si>
    <t>Ellis Park pool - Johannesburg</t>
  </si>
  <si>
    <t>Phoenix No. 1</t>
  </si>
  <si>
    <t>Phoenix No. 2</t>
  </si>
  <si>
    <t>SAMS SC Champs (GMS,TMS,EMSA)</t>
  </si>
  <si>
    <t>Updated: JWP 2014-04-26</t>
  </si>
  <si>
    <t>2014-2015 South African Masters Swimming Meet Schedule</t>
  </si>
  <si>
    <t>Montreal Canada</t>
  </si>
  <si>
    <t>Canada</t>
  </si>
  <si>
    <t>September Gala</t>
  </si>
  <si>
    <t>Joan Harrison diving pool</t>
  </si>
  <si>
    <t>Pre-Nationals gala</t>
  </si>
  <si>
    <t>End of Season gala</t>
  </si>
  <si>
    <t>Cancelled due to storm</t>
  </si>
  <si>
    <t>Stellenbosch University</t>
  </si>
  <si>
    <t>Germiston Lake</t>
  </si>
  <si>
    <t>2015-2016 South African Masters Swimming Meet Schedule</t>
  </si>
  <si>
    <t>Ellis Park or Wits Ed. Campus</t>
  </si>
  <si>
    <t>Kings Park pool - Durban</t>
  </si>
  <si>
    <t>Russia</t>
  </si>
  <si>
    <t>Kazan Russia</t>
  </si>
  <si>
    <t>Curro Private School</t>
  </si>
  <si>
    <t>Updated: JWP 2015-05-14</t>
  </si>
  <si>
    <t>St Georges Prep. School</t>
  </si>
  <si>
    <t>Strand</t>
  </si>
  <si>
    <t>Midmar dam - Howick</t>
  </si>
  <si>
    <t>December gala</t>
  </si>
  <si>
    <t>Bellville</t>
  </si>
  <si>
    <t>Paarl</t>
  </si>
  <si>
    <t>Curro Private School Durbanville</t>
  </si>
  <si>
    <t>2016-2017 South African Masters Swimming Meet Schedule</t>
  </si>
  <si>
    <t>Joan Harrison Aqu. Com. E.L.</t>
  </si>
  <si>
    <t>Amakhosi MSC</t>
  </si>
  <si>
    <t>NMBA-Masters</t>
  </si>
  <si>
    <t>St Georges Prep. School AC</t>
  </si>
  <si>
    <t>Stellenbosch Univ. indoor pool</t>
  </si>
  <si>
    <t>BCA-Masters</t>
  </si>
  <si>
    <t>Fairmont High School Durbanville</t>
  </si>
  <si>
    <t>Washed out by rain</t>
  </si>
  <si>
    <t>Updated: JWP 2017-01-21</t>
  </si>
  <si>
    <t>Curro High School Hillcrest</t>
  </si>
  <si>
    <t>Stellenbosch Univ. outdoor pool</t>
  </si>
  <si>
    <t>Crawford College La Lucia</t>
  </si>
  <si>
    <t>Updated: JWP 2017-03-05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</si>
</sst>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C09]dd\ mmmm\ yyyy;@"/>
    <numFmt numFmtId="165" formatCode="ddd"/>
  </numFmts>
  <fonts count="11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8.5"/>
      <color theme="10"/>
      <name val="Arial"/>
      <family val="2"/>
    </font>
    <font>
      <b/>
      <sz val="10"/>
      <color rgb="FFC00000"/>
      <name val="Arial"/>
      <family val="2"/>
    </font>
    <font>
      <b/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164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1">
    <xf numFmtId="164" fontId="0" fillId="0" borderId="0" xfId="0"/>
    <xf numFmtId="164" fontId="3" fillId="0" borderId="0" xfId="0" applyFont="1" applyFill="1"/>
    <xf numFmtId="164" fontId="2" fillId="0" borderId="0" xfId="0" applyFont="1" applyFill="1"/>
    <xf numFmtId="164" fontId="4" fillId="0" borderId="0" xfId="0" applyFont="1" applyFill="1" applyAlignment="1">
      <alignment horizontal="center" wrapText="1"/>
    </xf>
    <xf numFmtId="164" fontId="1" fillId="0" borderId="0" xfId="0" applyFont="1" applyFill="1"/>
    <xf numFmtId="164" fontId="5" fillId="0" borderId="0" xfId="0" applyFont="1" applyFill="1"/>
    <xf numFmtId="164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22" fontId="2" fillId="0" borderId="0" xfId="0" applyNumberFormat="1" applyFont="1" applyFill="1" applyAlignment="1">
      <alignment horizontal="right"/>
    </xf>
    <xf numFmtId="20" fontId="2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22" fontId="4" fillId="0" borderId="0" xfId="0" applyNumberFormat="1" applyFont="1" applyFill="1" applyBorder="1" applyAlignment="1">
      <alignment horizontal="center" wrapText="1"/>
    </xf>
    <xf numFmtId="20" fontId="4" fillId="0" borderId="0" xfId="0" applyNumberFormat="1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/>
    <xf numFmtId="164" fontId="2" fillId="0" borderId="0" xfId="0" applyFont="1" applyFill="1" applyBorder="1" applyAlignment="1">
      <alignment horizontal="center"/>
    </xf>
    <xf numFmtId="22" fontId="2" fillId="0" borderId="0" xfId="0" applyNumberFormat="1" applyFont="1" applyFill="1" applyBorder="1" applyAlignment="1">
      <alignment horizontal="right"/>
    </xf>
    <xf numFmtId="20" fontId="2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/>
    <xf numFmtId="164" fontId="1" fillId="2" borderId="0" xfId="0" applyFont="1" applyFill="1" applyBorder="1" applyAlignment="1">
      <alignment horizontal="center"/>
    </xf>
    <xf numFmtId="22" fontId="1" fillId="2" borderId="0" xfId="0" applyNumberFormat="1" applyFont="1" applyFill="1" applyBorder="1" applyAlignment="1">
      <alignment horizontal="right"/>
    </xf>
    <xf numFmtId="20" fontId="1" fillId="2" borderId="0" xfId="0" applyNumberFormat="1" applyFont="1" applyFill="1" applyBorder="1" applyAlignment="1">
      <alignment horizontal="center"/>
    </xf>
    <xf numFmtId="165" fontId="1" fillId="7" borderId="0" xfId="0" applyNumberFormat="1" applyFont="1" applyFill="1" applyBorder="1" applyAlignment="1">
      <alignment horizontal="center"/>
    </xf>
    <xf numFmtId="164" fontId="1" fillId="7" borderId="0" xfId="0" applyFont="1" applyFill="1" applyBorder="1"/>
    <xf numFmtId="164" fontId="1" fillId="7" borderId="0" xfId="0" applyFont="1" applyFill="1" applyBorder="1" applyAlignment="1">
      <alignment horizontal="center"/>
    </xf>
    <xf numFmtId="22" fontId="1" fillId="7" borderId="0" xfId="0" applyNumberFormat="1" applyFont="1" applyFill="1" applyBorder="1" applyAlignment="1">
      <alignment horizontal="right"/>
    </xf>
    <xf numFmtId="20" fontId="1" fillId="7" borderId="0" xfId="0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164" fontId="5" fillId="6" borderId="0" xfId="0" applyFont="1" applyFill="1" applyBorder="1"/>
    <xf numFmtId="164" fontId="5" fillId="6" borderId="0" xfId="0" applyFont="1" applyFill="1" applyBorder="1" applyAlignment="1">
      <alignment horizontal="center"/>
    </xf>
    <xf numFmtId="22" fontId="5" fillId="6" borderId="0" xfId="0" applyNumberFormat="1" applyFont="1" applyFill="1" applyBorder="1" applyAlignment="1">
      <alignment horizontal="right"/>
    </xf>
    <xf numFmtId="20" fontId="5" fillId="6" borderId="0" xfId="0" applyNumberFormat="1" applyFont="1" applyFill="1" applyBorder="1" applyAlignment="1">
      <alignment horizontal="center"/>
    </xf>
    <xf numFmtId="165" fontId="1" fillId="9" borderId="0" xfId="0" applyNumberFormat="1" applyFont="1" applyFill="1" applyBorder="1" applyAlignment="1">
      <alignment horizontal="center"/>
    </xf>
    <xf numFmtId="164" fontId="1" fillId="9" borderId="0" xfId="0" applyFont="1" applyFill="1" applyBorder="1"/>
    <xf numFmtId="164" fontId="1" fillId="9" borderId="0" xfId="0" applyFont="1" applyFill="1" applyBorder="1" applyAlignment="1">
      <alignment horizontal="center"/>
    </xf>
    <xf numFmtId="22" fontId="1" fillId="9" borderId="0" xfId="0" applyNumberFormat="1" applyFont="1" applyFill="1" applyBorder="1" applyAlignment="1">
      <alignment horizontal="right"/>
    </xf>
    <xf numFmtId="20" fontId="1" fillId="9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Font="1" applyFill="1" applyBorder="1"/>
    <xf numFmtId="164" fontId="1" fillId="3" borderId="0" xfId="0" applyFont="1" applyFill="1" applyBorder="1" applyAlignment="1">
      <alignment horizontal="center"/>
    </xf>
    <xf numFmtId="22" fontId="1" fillId="3" borderId="0" xfId="0" applyNumberFormat="1" applyFont="1" applyFill="1" applyBorder="1" applyAlignment="1">
      <alignment horizontal="right"/>
    </xf>
    <xf numFmtId="20" fontId="1" fillId="3" borderId="0" xfId="0" applyNumberFormat="1" applyFont="1" applyFill="1" applyBorder="1" applyAlignment="1">
      <alignment horizontal="center"/>
    </xf>
    <xf numFmtId="165" fontId="5" fillId="8" borderId="0" xfId="0" applyNumberFormat="1" applyFont="1" applyFill="1" applyBorder="1" applyAlignment="1">
      <alignment horizontal="center"/>
    </xf>
    <xf numFmtId="164" fontId="5" fillId="8" borderId="0" xfId="0" applyFont="1" applyFill="1" applyBorder="1"/>
    <xf numFmtId="164" fontId="5" fillId="8" borderId="0" xfId="0" applyFont="1" applyFill="1" applyBorder="1" applyAlignment="1">
      <alignment horizontal="center"/>
    </xf>
    <xf numFmtId="22" fontId="5" fillId="8" borderId="0" xfId="0" applyNumberFormat="1" applyFont="1" applyFill="1" applyBorder="1" applyAlignment="1">
      <alignment horizontal="right"/>
    </xf>
    <xf numFmtId="20" fontId="5" fillId="8" borderId="0" xfId="0" applyNumberFormat="1" applyFon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64" fontId="5" fillId="4" borderId="0" xfId="0" applyFont="1" applyFill="1" applyBorder="1"/>
    <xf numFmtId="164" fontId="5" fillId="4" borderId="0" xfId="0" applyFont="1" applyFill="1" applyBorder="1" applyAlignment="1">
      <alignment horizontal="center"/>
    </xf>
    <xf numFmtId="22" fontId="5" fillId="4" borderId="0" xfId="0" applyNumberFormat="1" applyFont="1" applyFill="1" applyBorder="1" applyAlignment="1">
      <alignment horizontal="right"/>
    </xf>
    <xf numFmtId="20" fontId="5" fillId="4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2" fillId="0" borderId="0" xfId="0" applyFont="1" applyBorder="1"/>
    <xf numFmtId="164" fontId="2" fillId="0" borderId="0" xfId="0" applyFont="1" applyBorder="1" applyAlignment="1">
      <alignment horizontal="center"/>
    </xf>
    <xf numFmtId="22" fontId="2" fillId="0" borderId="0" xfId="0" applyNumberFormat="1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164" fontId="2" fillId="5" borderId="0" xfId="0" applyFont="1" applyFill="1" applyBorder="1"/>
    <xf numFmtId="164" fontId="2" fillId="5" borderId="0" xfId="0" applyFont="1" applyFill="1" applyBorder="1" applyAlignment="1">
      <alignment horizontal="center"/>
    </xf>
    <xf numFmtId="22" fontId="2" fillId="5" borderId="0" xfId="0" applyNumberFormat="1" applyFont="1" applyFill="1" applyBorder="1" applyAlignment="1">
      <alignment horizontal="right"/>
    </xf>
    <xf numFmtId="20" fontId="2" fillId="5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wrapText="1"/>
    </xf>
    <xf numFmtId="164" fontId="7" fillId="0" borderId="8" xfId="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right"/>
    </xf>
    <xf numFmtId="164" fontId="5" fillId="0" borderId="8" xfId="0" applyFont="1" applyFill="1" applyBorder="1"/>
    <xf numFmtId="164" fontId="1" fillId="2" borderId="7" xfId="0" applyNumberFormat="1" applyFont="1" applyFill="1" applyBorder="1" applyAlignment="1">
      <alignment horizontal="right"/>
    </xf>
    <xf numFmtId="164" fontId="1" fillId="7" borderId="7" xfId="0" applyNumberFormat="1" applyFont="1" applyFill="1" applyBorder="1" applyAlignment="1">
      <alignment horizontal="right"/>
    </xf>
    <xf numFmtId="164" fontId="5" fillId="6" borderId="7" xfId="0" applyNumberFormat="1" applyFont="1" applyFill="1" applyBorder="1" applyAlignment="1">
      <alignment horizontal="right"/>
    </xf>
    <xf numFmtId="164" fontId="1" fillId="9" borderId="7" xfId="0" applyNumberFormat="1" applyFont="1" applyFill="1" applyBorder="1" applyAlignment="1">
      <alignment horizontal="right"/>
    </xf>
    <xf numFmtId="164" fontId="1" fillId="0" borderId="8" xfId="0" applyFont="1" applyFill="1" applyBorder="1"/>
    <xf numFmtId="164" fontId="1" fillId="3" borderId="7" xfId="0" applyNumberFormat="1" applyFont="1" applyFill="1" applyBorder="1" applyAlignment="1">
      <alignment horizontal="right"/>
    </xf>
    <xf numFmtId="164" fontId="5" fillId="8" borderId="7" xfId="0" applyNumberFormat="1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5" borderId="7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center"/>
    </xf>
    <xf numFmtId="164" fontId="2" fillId="0" borderId="5" xfId="0" applyFont="1" applyFill="1" applyBorder="1"/>
    <xf numFmtId="164" fontId="2" fillId="0" borderId="5" xfId="0" applyFont="1" applyFill="1" applyBorder="1" applyAlignment="1">
      <alignment horizontal="center"/>
    </xf>
    <xf numFmtId="22" fontId="2" fillId="0" borderId="5" xfId="0" applyNumberFormat="1" applyFont="1" applyFill="1" applyBorder="1" applyAlignment="1">
      <alignment horizontal="right"/>
    </xf>
    <xf numFmtId="20" fontId="2" fillId="0" borderId="5" xfId="0" applyNumberFormat="1" applyFont="1" applyFill="1" applyBorder="1" applyAlignment="1">
      <alignment horizontal="center"/>
    </xf>
    <xf numFmtId="164" fontId="5" fillId="0" borderId="6" xfId="0" applyFont="1" applyFill="1" applyBorder="1"/>
    <xf numFmtId="164" fontId="5" fillId="10" borderId="8" xfId="0" applyFont="1" applyFill="1" applyBorder="1"/>
    <xf numFmtId="164" fontId="5" fillId="10" borderId="0" xfId="0" applyFont="1" applyFill="1" applyBorder="1" applyAlignment="1">
      <alignment horizontal="center"/>
    </xf>
    <xf numFmtId="22" fontId="2" fillId="0" borderId="0" xfId="0" applyNumberFormat="1" applyFont="1" applyFill="1" applyBorder="1" applyAlignment="1">
      <alignment horizontal="center"/>
    </xf>
    <xf numFmtId="22" fontId="1" fillId="2" borderId="0" xfId="0" applyNumberFormat="1" applyFont="1" applyFill="1" applyBorder="1" applyAlignment="1">
      <alignment horizontal="center"/>
    </xf>
    <xf numFmtId="22" fontId="1" fillId="7" borderId="0" xfId="0" applyNumberFormat="1" applyFont="1" applyFill="1" applyBorder="1" applyAlignment="1">
      <alignment horizontal="center"/>
    </xf>
    <xf numFmtId="22" fontId="1" fillId="3" borderId="0" xfId="0" applyNumberFormat="1" applyFont="1" applyFill="1" applyBorder="1" applyAlignment="1">
      <alignment horizontal="center"/>
    </xf>
    <xf numFmtId="22" fontId="5" fillId="8" borderId="0" xfId="0" applyNumberFormat="1" applyFont="1" applyFill="1" applyBorder="1" applyAlignment="1">
      <alignment horizontal="center"/>
    </xf>
    <xf numFmtId="22" fontId="5" fillId="4" borderId="0" xfId="0" applyNumberFormat="1" applyFont="1" applyFill="1" applyBorder="1" applyAlignment="1">
      <alignment horizontal="center"/>
    </xf>
    <xf numFmtId="22" fontId="8" fillId="0" borderId="0" xfId="1" applyNumberFormat="1" applyBorder="1" applyAlignment="1" applyProtection="1">
      <alignment horizontal="center"/>
    </xf>
    <xf numFmtId="22" fontId="1" fillId="9" borderId="0" xfId="0" applyNumberFormat="1" applyFont="1" applyFill="1" applyBorder="1" applyAlignment="1">
      <alignment horizontal="center"/>
    </xf>
    <xf numFmtId="22" fontId="2" fillId="0" borderId="0" xfId="0" applyNumberFormat="1" applyFont="1" applyBorder="1" applyAlignment="1">
      <alignment horizontal="center"/>
    </xf>
    <xf numFmtId="22" fontId="2" fillId="5" borderId="0" xfId="0" applyNumberFormat="1" applyFont="1" applyFill="1" applyBorder="1" applyAlignment="1">
      <alignment horizontal="center"/>
    </xf>
    <xf numFmtId="22" fontId="2" fillId="0" borderId="0" xfId="0" applyNumberFormat="1" applyFont="1" applyFill="1" applyAlignment="1">
      <alignment horizontal="center"/>
    </xf>
    <xf numFmtId="165" fontId="5" fillId="12" borderId="0" xfId="0" applyNumberFormat="1" applyFont="1" applyFill="1" applyBorder="1" applyAlignment="1">
      <alignment horizontal="center"/>
    </xf>
    <xf numFmtId="164" fontId="5" fillId="12" borderId="0" xfId="0" applyFont="1" applyFill="1" applyBorder="1"/>
    <xf numFmtId="164" fontId="5" fillId="12" borderId="0" xfId="0" applyFont="1" applyFill="1" applyBorder="1" applyAlignment="1">
      <alignment horizontal="center"/>
    </xf>
    <xf numFmtId="22" fontId="5" fillId="12" borderId="0" xfId="0" applyNumberFormat="1" applyFont="1" applyFill="1" applyBorder="1" applyAlignment="1">
      <alignment horizontal="center"/>
    </xf>
    <xf numFmtId="20" fontId="5" fillId="12" borderId="0" xfId="0" applyNumberFormat="1" applyFont="1" applyFill="1" applyBorder="1" applyAlignment="1">
      <alignment horizontal="center"/>
    </xf>
    <xf numFmtId="165" fontId="1" fillId="11" borderId="0" xfId="0" applyNumberFormat="1" applyFont="1" applyFill="1" applyBorder="1" applyAlignment="1">
      <alignment horizontal="center"/>
    </xf>
    <xf numFmtId="164" fontId="1" fillId="11" borderId="0" xfId="0" applyFont="1" applyFill="1" applyBorder="1"/>
    <xf numFmtId="164" fontId="1" fillId="11" borderId="0" xfId="0" applyFont="1" applyFill="1" applyBorder="1" applyAlignment="1">
      <alignment horizontal="center"/>
    </xf>
    <xf numFmtId="22" fontId="1" fillId="11" borderId="0" xfId="0" applyNumberFormat="1" applyFont="1" applyFill="1" applyBorder="1" applyAlignment="1">
      <alignment horizontal="center"/>
    </xf>
    <xf numFmtId="20" fontId="1" fillId="11" borderId="0" xfId="0" applyNumberFormat="1" applyFont="1" applyFill="1" applyBorder="1" applyAlignment="1">
      <alignment horizontal="center"/>
    </xf>
    <xf numFmtId="164" fontId="5" fillId="5" borderId="0" xfId="0" applyFont="1" applyFill="1" applyBorder="1"/>
    <xf numFmtId="164" fontId="5" fillId="5" borderId="0" xfId="0" applyFont="1" applyFill="1" applyBorder="1" applyAlignment="1">
      <alignment horizontal="center"/>
    </xf>
    <xf numFmtId="22" fontId="5" fillId="5" borderId="0" xfId="0" applyNumberFormat="1" applyFont="1" applyFill="1" applyBorder="1" applyAlignment="1">
      <alignment horizontal="center"/>
    </xf>
    <xf numFmtId="20" fontId="5" fillId="5" borderId="0" xfId="0" applyNumberFormat="1" applyFont="1" applyFill="1" applyBorder="1" applyAlignment="1">
      <alignment horizontal="center"/>
    </xf>
    <xf numFmtId="164" fontId="1" fillId="6" borderId="11" xfId="0" applyNumberFormat="1" applyFont="1" applyFill="1" applyBorder="1" applyAlignment="1">
      <alignment horizontal="right"/>
    </xf>
    <xf numFmtId="165" fontId="1" fillId="6" borderId="12" xfId="0" applyNumberFormat="1" applyFont="1" applyFill="1" applyBorder="1" applyAlignment="1">
      <alignment horizontal="center"/>
    </xf>
    <xf numFmtId="164" fontId="1" fillId="6" borderId="12" xfId="0" applyFont="1" applyFill="1" applyBorder="1"/>
    <xf numFmtId="164" fontId="1" fillId="6" borderId="12" xfId="0" applyFont="1" applyFill="1" applyBorder="1" applyAlignment="1">
      <alignment horizontal="center"/>
    </xf>
    <xf numFmtId="22" fontId="1" fillId="6" borderId="12" xfId="0" applyNumberFormat="1" applyFont="1" applyFill="1" applyBorder="1" applyAlignment="1">
      <alignment horizontal="center"/>
    </xf>
    <xf numFmtId="20" fontId="1" fillId="6" borderId="12" xfId="0" applyNumberFormat="1" applyFont="1" applyFill="1" applyBorder="1" applyAlignment="1">
      <alignment horizontal="center"/>
    </xf>
    <xf numFmtId="164" fontId="5" fillId="6" borderId="12" xfId="0" applyFont="1" applyFill="1" applyBorder="1" applyAlignment="1">
      <alignment horizontal="center"/>
    </xf>
    <xf numFmtId="164" fontId="5" fillId="6" borderId="13" xfId="0" applyFont="1" applyFill="1" applyBorder="1"/>
    <xf numFmtId="164" fontId="7" fillId="0" borderId="20" xfId="0" applyFont="1" applyFill="1" applyBorder="1" applyAlignment="1">
      <alignment horizontal="center" wrapText="1"/>
    </xf>
    <xf numFmtId="164" fontId="5" fillId="0" borderId="10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right"/>
    </xf>
    <xf numFmtId="164" fontId="5" fillId="0" borderId="20" xfId="0" applyFont="1" applyFill="1" applyBorder="1"/>
    <xf numFmtId="164" fontId="1" fillId="3" borderId="19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1" fillId="7" borderId="19" xfId="0" applyNumberFormat="1" applyFont="1" applyFill="1" applyBorder="1" applyAlignment="1">
      <alignment horizontal="right"/>
    </xf>
    <xf numFmtId="164" fontId="5" fillId="8" borderId="19" xfId="0" applyNumberFormat="1" applyFont="1" applyFill="1" applyBorder="1" applyAlignment="1">
      <alignment horizontal="right"/>
    </xf>
    <xf numFmtId="164" fontId="5" fillId="4" borderId="19" xfId="0" applyNumberFormat="1" applyFont="1" applyFill="1" applyBorder="1" applyAlignment="1">
      <alignment horizontal="right"/>
    </xf>
    <xf numFmtId="164" fontId="1" fillId="9" borderId="19" xfId="0" applyNumberFormat="1" applyFont="1" applyFill="1" applyBorder="1" applyAlignment="1">
      <alignment horizontal="right"/>
    </xf>
    <xf numFmtId="164" fontId="5" fillId="12" borderId="19" xfId="0" applyNumberFormat="1" applyFont="1" applyFill="1" applyBorder="1" applyAlignment="1">
      <alignment horizontal="right"/>
    </xf>
    <xf numFmtId="164" fontId="5" fillId="10" borderId="20" xfId="0" applyFont="1" applyFill="1" applyBorder="1"/>
    <xf numFmtId="164" fontId="1" fillId="11" borderId="19" xfId="0" applyNumberFormat="1" applyFont="1" applyFill="1" applyBorder="1" applyAlignment="1">
      <alignment horizontal="right"/>
    </xf>
    <xf numFmtId="164" fontId="5" fillId="9" borderId="0" xfId="0" applyFont="1" applyFill="1" applyBorder="1"/>
    <xf numFmtId="164" fontId="2" fillId="0" borderId="19" xfId="0" applyNumberFormat="1" applyFont="1" applyBorder="1" applyAlignment="1">
      <alignment horizontal="right"/>
    </xf>
    <xf numFmtId="164" fontId="5" fillId="5" borderId="19" xfId="0" applyNumberFormat="1" applyFont="1" applyFill="1" applyBorder="1" applyAlignment="1">
      <alignment horizontal="right"/>
    </xf>
    <xf numFmtId="164" fontId="2" fillId="5" borderId="19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164" fontId="2" fillId="0" borderId="10" xfId="0" applyFont="1" applyFill="1" applyBorder="1"/>
    <xf numFmtId="164" fontId="2" fillId="0" borderId="10" xfId="0" applyFont="1" applyFill="1" applyBorder="1" applyAlignment="1">
      <alignment horizontal="center"/>
    </xf>
    <xf numFmtId="22" fontId="2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164" fontId="5" fillId="0" borderId="18" xfId="0" applyFont="1" applyFill="1" applyBorder="1"/>
    <xf numFmtId="164" fontId="9" fillId="6" borderId="12" xfId="0" applyFont="1" applyFill="1" applyBorder="1"/>
    <xf numFmtId="164" fontId="3" fillId="0" borderId="19" xfId="0" applyFont="1" applyFill="1" applyBorder="1"/>
    <xf numFmtId="164" fontId="2" fillId="0" borderId="19" xfId="0" applyFont="1" applyFill="1" applyBorder="1"/>
    <xf numFmtId="164" fontId="4" fillId="0" borderId="19" xfId="0" applyFont="1" applyFill="1" applyBorder="1" applyAlignment="1">
      <alignment horizontal="center" wrapText="1"/>
    </xf>
    <xf numFmtId="164" fontId="1" fillId="0" borderId="19" xfId="0" applyFont="1" applyFill="1" applyBorder="1"/>
    <xf numFmtId="164" fontId="5" fillId="0" borderId="19" xfId="0" applyFont="1" applyFill="1" applyBorder="1"/>
    <xf numFmtId="164" fontId="2" fillId="0" borderId="19" xfId="0" applyNumberFormat="1" applyFont="1" applyFill="1" applyBorder="1" applyAlignment="1">
      <alignment horizontal="left"/>
    </xf>
    <xf numFmtId="164" fontId="1" fillId="3" borderId="19" xfId="0" applyNumberFormat="1" applyFont="1" applyFill="1" applyBorder="1" applyAlignment="1">
      <alignment horizontal="left"/>
    </xf>
    <xf numFmtId="164" fontId="1" fillId="2" borderId="19" xfId="0" applyNumberFormat="1" applyFont="1" applyFill="1" applyBorder="1" applyAlignment="1">
      <alignment horizontal="left"/>
    </xf>
    <xf numFmtId="164" fontId="1" fillId="7" borderId="19" xfId="0" applyNumberFormat="1" applyFont="1" applyFill="1" applyBorder="1" applyAlignment="1">
      <alignment horizontal="left"/>
    </xf>
    <xf numFmtId="164" fontId="5" fillId="8" borderId="19" xfId="0" applyNumberFormat="1" applyFont="1" applyFill="1" applyBorder="1" applyAlignment="1">
      <alignment horizontal="left"/>
    </xf>
    <xf numFmtId="164" fontId="5" fillId="4" borderId="19" xfId="0" applyNumberFormat="1" applyFont="1" applyFill="1" applyBorder="1" applyAlignment="1">
      <alignment horizontal="left"/>
    </xf>
    <xf numFmtId="164" fontId="1" fillId="9" borderId="19" xfId="0" applyNumberFormat="1" applyFont="1" applyFill="1" applyBorder="1" applyAlignment="1">
      <alignment horizontal="left"/>
    </xf>
    <xf numFmtId="164" fontId="5" fillId="12" borderId="19" xfId="0" applyNumberFormat="1" applyFont="1" applyFill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5" fillId="5" borderId="19" xfId="0" applyNumberFormat="1" applyFont="1" applyFill="1" applyBorder="1" applyAlignment="1">
      <alignment horizontal="left"/>
    </xf>
    <xf numFmtId="164" fontId="1" fillId="6" borderId="11" xfId="0" applyNumberFormat="1" applyFont="1" applyFill="1" applyBorder="1" applyAlignment="1">
      <alignment horizontal="left"/>
    </xf>
    <xf numFmtId="164" fontId="2" fillId="5" borderId="19" xfId="0" applyNumberFormat="1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1" fillId="13" borderId="19" xfId="0" applyNumberFormat="1" applyFont="1" applyFill="1" applyBorder="1" applyAlignment="1">
      <alignment horizontal="left"/>
    </xf>
    <xf numFmtId="165" fontId="1" fillId="13" borderId="0" xfId="0" applyNumberFormat="1" applyFont="1" applyFill="1" applyBorder="1" applyAlignment="1">
      <alignment horizontal="center"/>
    </xf>
    <xf numFmtId="164" fontId="1" fillId="13" borderId="0" xfId="0" applyFont="1" applyFill="1" applyBorder="1"/>
    <xf numFmtId="164" fontId="1" fillId="13" borderId="0" xfId="0" applyFont="1" applyFill="1" applyBorder="1" applyAlignment="1">
      <alignment horizontal="center"/>
    </xf>
    <xf numFmtId="22" fontId="1" fillId="13" borderId="0" xfId="0" applyNumberFormat="1" applyFont="1" applyFill="1" applyBorder="1" applyAlignment="1">
      <alignment horizontal="center"/>
    </xf>
    <xf numFmtId="20" fontId="1" fillId="13" borderId="0" xfId="0" applyNumberFormat="1" applyFon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left"/>
    </xf>
    <xf numFmtId="164" fontId="1" fillId="3" borderId="0" xfId="0" applyFont="1" applyFill="1" applyAlignment="1">
      <alignment horizontal="left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2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6633"/>
      <color rgb="FFFF9900"/>
      <color rgb="FFFF66CC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ncityswim.co.z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uncityswim.co.z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uncityswim.co.z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7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7" sqref="A7:R15"/>
    </sheetView>
  </sheetViews>
  <sheetFormatPr defaultRowHeight="12.75" x14ac:dyDescent="0.2"/>
  <cols>
    <col min="1" max="1" width="18.42578125" style="6" bestFit="1" customWidth="1"/>
    <col min="2" max="2" width="5.140625" style="10" bestFit="1" customWidth="1"/>
    <col min="3" max="3" width="14.28515625" style="2" bestFit="1" customWidth="1"/>
    <col min="4" max="4" width="15.140625" style="2" bestFit="1" customWidth="1"/>
    <col min="5" max="5" width="8.42578125" style="8" bestFit="1" customWidth="1"/>
    <col min="6" max="6" width="35.28515625" style="2" bestFit="1" customWidth="1"/>
    <col min="7" max="7" width="29.7109375" style="2" bestFit="1" customWidth="1"/>
    <col min="8" max="8" width="8.140625" style="8" bestFit="1" customWidth="1"/>
    <col min="9" max="9" width="16.85546875" style="11" bestFit="1" customWidth="1"/>
    <col min="10" max="10" width="11.85546875" style="12" bestFit="1" customWidth="1"/>
    <col min="11" max="11" width="5.85546875" style="12" bestFit="1" customWidth="1"/>
    <col min="12" max="12" width="22" style="5" bestFit="1" customWidth="1"/>
    <col min="13" max="13" width="8.42578125" style="9" customWidth="1"/>
    <col min="14" max="14" width="9.28515625" style="9" bestFit="1" customWidth="1"/>
    <col min="15" max="15" width="9.28515625" style="9" customWidth="1"/>
    <col min="16" max="18" width="9.5703125" style="9" customWidth="1"/>
    <col min="19" max="16384" width="9.140625" style="2"/>
  </cols>
  <sheetData>
    <row r="1" spans="1:18" s="1" customFormat="1" ht="18" x14ac:dyDescent="0.25">
      <c r="A1" s="179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85" t="s">
        <v>133</v>
      </c>
      <c r="N1" s="186"/>
      <c r="O1" s="186"/>
      <c r="P1" s="186"/>
      <c r="Q1" s="186"/>
      <c r="R1" s="186"/>
    </row>
    <row r="2" spans="1:18" ht="12.75" customHeight="1" thickBot="1" x14ac:dyDescent="0.2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  <c r="M2" s="187"/>
      <c r="N2" s="188"/>
      <c r="O2" s="188"/>
      <c r="P2" s="188"/>
      <c r="Q2" s="188"/>
      <c r="R2" s="188"/>
    </row>
    <row r="3" spans="1:18" s="3" customFormat="1" ht="45" x14ac:dyDescent="0.25">
      <c r="A3" s="70" t="s">
        <v>0</v>
      </c>
      <c r="B3" s="13" t="s">
        <v>13</v>
      </c>
      <c r="C3" s="14" t="s">
        <v>1</v>
      </c>
      <c r="D3" s="14" t="s">
        <v>4</v>
      </c>
      <c r="E3" s="14" t="s">
        <v>2</v>
      </c>
      <c r="F3" s="14" t="s">
        <v>10</v>
      </c>
      <c r="G3" s="14" t="s">
        <v>3</v>
      </c>
      <c r="H3" s="14" t="s">
        <v>48</v>
      </c>
      <c r="I3" s="15" t="s">
        <v>49</v>
      </c>
      <c r="J3" s="16" t="s">
        <v>58</v>
      </c>
      <c r="K3" s="16" t="s">
        <v>66</v>
      </c>
      <c r="L3" s="71" t="s">
        <v>12</v>
      </c>
      <c r="M3" s="17" t="s">
        <v>75</v>
      </c>
      <c r="N3" s="17" t="s">
        <v>76</v>
      </c>
      <c r="O3" s="17" t="s">
        <v>73</v>
      </c>
      <c r="P3" s="17" t="s">
        <v>50</v>
      </c>
      <c r="Q3" s="17" t="s">
        <v>77</v>
      </c>
      <c r="R3" s="17" t="s">
        <v>74</v>
      </c>
    </row>
    <row r="4" spans="1:18" x14ac:dyDescent="0.2">
      <c r="A4" s="72"/>
      <c r="B4" s="18"/>
      <c r="C4" s="19"/>
      <c r="D4" s="19"/>
      <c r="E4" s="20"/>
      <c r="F4" s="19"/>
      <c r="G4" s="19"/>
      <c r="H4" s="20"/>
      <c r="I4" s="21"/>
      <c r="J4" s="22"/>
      <c r="K4" s="22"/>
      <c r="L4" s="73"/>
      <c r="M4" s="23"/>
      <c r="N4" s="23"/>
      <c r="O4" s="23"/>
      <c r="P4" s="23"/>
      <c r="Q4" s="23"/>
      <c r="R4" s="23"/>
    </row>
    <row r="5" spans="1:18" s="4" customFormat="1" x14ac:dyDescent="0.2">
      <c r="A5" s="74">
        <v>41048</v>
      </c>
      <c r="B5" s="24">
        <f t="shared" ref="B5:B13" si="0">IF((A5&lt;&gt;""),A5,"")</f>
        <v>41048</v>
      </c>
      <c r="C5" s="25" t="s">
        <v>14</v>
      </c>
      <c r="D5" s="25" t="s">
        <v>6</v>
      </c>
      <c r="E5" s="26" t="s">
        <v>7</v>
      </c>
      <c r="F5" s="25" t="s">
        <v>11</v>
      </c>
      <c r="G5" s="25" t="s">
        <v>8</v>
      </c>
      <c r="H5" s="26"/>
      <c r="I5" s="27">
        <v>41047.708333333336</v>
      </c>
      <c r="J5" s="28">
        <v>0.5</v>
      </c>
      <c r="K5" s="28">
        <v>0.54166666666666663</v>
      </c>
      <c r="L5" s="73"/>
      <c r="M5" s="23" t="s">
        <v>9</v>
      </c>
      <c r="N5" s="23" t="s">
        <v>9</v>
      </c>
      <c r="O5" s="23" t="s">
        <v>9</v>
      </c>
      <c r="P5" s="23" t="s">
        <v>9</v>
      </c>
      <c r="Q5" s="23" t="s">
        <v>9</v>
      </c>
      <c r="R5" s="23" t="s">
        <v>9</v>
      </c>
    </row>
    <row r="6" spans="1:18" s="4" customFormat="1" x14ac:dyDescent="0.2">
      <c r="A6" s="75">
        <v>41034</v>
      </c>
      <c r="B6" s="29">
        <f>IF((A6&lt;&gt;""),A6,"")</f>
        <v>41034</v>
      </c>
      <c r="C6" s="30" t="s">
        <v>59</v>
      </c>
      <c r="D6" s="30" t="s">
        <v>60</v>
      </c>
      <c r="E6" s="31" t="s">
        <v>24</v>
      </c>
      <c r="F6" s="30" t="s">
        <v>65</v>
      </c>
      <c r="G6" s="30" t="s">
        <v>36</v>
      </c>
      <c r="H6" s="31"/>
      <c r="I6" s="32"/>
      <c r="J6" s="33"/>
      <c r="K6" s="33"/>
      <c r="L6" s="91" t="s">
        <v>15</v>
      </c>
      <c r="M6" s="92" t="s">
        <v>21</v>
      </c>
      <c r="N6" s="92" t="s">
        <v>21</v>
      </c>
      <c r="O6" s="92" t="s">
        <v>21</v>
      </c>
      <c r="P6" s="92" t="s">
        <v>21</v>
      </c>
      <c r="Q6" s="92" t="s">
        <v>21</v>
      </c>
      <c r="R6" s="92" t="s">
        <v>21</v>
      </c>
    </row>
    <row r="7" spans="1:18" s="5" customFormat="1" x14ac:dyDescent="0.2">
      <c r="A7" s="76">
        <v>41070</v>
      </c>
      <c r="B7" s="34">
        <f t="shared" si="0"/>
        <v>41070</v>
      </c>
      <c r="C7" s="35" t="s">
        <v>67</v>
      </c>
      <c r="D7" s="35" t="s">
        <v>68</v>
      </c>
      <c r="E7" s="36" t="s">
        <v>24</v>
      </c>
      <c r="F7" s="35" t="s">
        <v>69</v>
      </c>
      <c r="G7" s="35" t="s">
        <v>70</v>
      </c>
      <c r="H7" s="36" t="s">
        <v>9</v>
      </c>
      <c r="I7" s="37"/>
      <c r="J7" s="38"/>
      <c r="K7" s="38"/>
      <c r="L7" s="73"/>
      <c r="M7" s="23" t="s">
        <v>9</v>
      </c>
      <c r="N7" s="23" t="s">
        <v>9</v>
      </c>
      <c r="O7" s="23" t="s">
        <v>9</v>
      </c>
      <c r="P7" s="23" t="s">
        <v>9</v>
      </c>
      <c r="Q7" s="23" t="s">
        <v>9</v>
      </c>
      <c r="R7" s="23" t="s">
        <v>9</v>
      </c>
    </row>
    <row r="8" spans="1:18" s="5" customFormat="1" x14ac:dyDescent="0.2">
      <c r="A8" s="76">
        <v>41071</v>
      </c>
      <c r="B8" s="34">
        <f t="shared" si="0"/>
        <v>41071</v>
      </c>
      <c r="C8" s="35" t="s">
        <v>67</v>
      </c>
      <c r="D8" s="35" t="s">
        <v>68</v>
      </c>
      <c r="E8" s="36" t="s">
        <v>24</v>
      </c>
      <c r="F8" s="35" t="s">
        <v>69</v>
      </c>
      <c r="G8" s="35" t="s">
        <v>70</v>
      </c>
      <c r="H8" s="36" t="s">
        <v>9</v>
      </c>
      <c r="I8" s="37"/>
      <c r="J8" s="38"/>
      <c r="K8" s="38"/>
      <c r="L8" s="73"/>
      <c r="M8" s="23" t="s">
        <v>9</v>
      </c>
      <c r="N8" s="23" t="s">
        <v>9</v>
      </c>
      <c r="O8" s="23" t="s">
        <v>9</v>
      </c>
      <c r="P8" s="23" t="s">
        <v>9</v>
      </c>
      <c r="Q8" s="23" t="s">
        <v>9</v>
      </c>
      <c r="R8" s="23" t="s">
        <v>9</v>
      </c>
    </row>
    <row r="9" spans="1:18" s="5" customFormat="1" x14ac:dyDescent="0.2">
      <c r="A9" s="76">
        <v>41072</v>
      </c>
      <c r="B9" s="34">
        <f t="shared" si="0"/>
        <v>41072</v>
      </c>
      <c r="C9" s="35" t="s">
        <v>67</v>
      </c>
      <c r="D9" s="35" t="s">
        <v>68</v>
      </c>
      <c r="E9" s="36" t="s">
        <v>24</v>
      </c>
      <c r="F9" s="35" t="s">
        <v>69</v>
      </c>
      <c r="G9" s="35" t="s">
        <v>70</v>
      </c>
      <c r="H9" s="36" t="s">
        <v>9</v>
      </c>
      <c r="I9" s="37"/>
      <c r="J9" s="38"/>
      <c r="K9" s="38"/>
      <c r="L9" s="73"/>
      <c r="M9" s="23" t="s">
        <v>9</v>
      </c>
      <c r="N9" s="23" t="s">
        <v>9</v>
      </c>
      <c r="O9" s="23" t="s">
        <v>9</v>
      </c>
      <c r="P9" s="23" t="s">
        <v>9</v>
      </c>
      <c r="Q9" s="23" t="s">
        <v>9</v>
      </c>
      <c r="R9" s="23" t="s">
        <v>9</v>
      </c>
    </row>
    <row r="10" spans="1:18" s="5" customFormat="1" x14ac:dyDescent="0.2">
      <c r="A10" s="76">
        <v>41073</v>
      </c>
      <c r="B10" s="34">
        <f t="shared" si="0"/>
        <v>41073</v>
      </c>
      <c r="C10" s="35" t="s">
        <v>67</v>
      </c>
      <c r="D10" s="35" t="s">
        <v>68</v>
      </c>
      <c r="E10" s="36" t="s">
        <v>24</v>
      </c>
      <c r="F10" s="35" t="s">
        <v>69</v>
      </c>
      <c r="G10" s="35" t="s">
        <v>70</v>
      </c>
      <c r="H10" s="36" t="s">
        <v>9</v>
      </c>
      <c r="I10" s="37"/>
      <c r="J10" s="38"/>
      <c r="K10" s="38"/>
      <c r="L10" s="73"/>
      <c r="M10" s="23" t="s">
        <v>9</v>
      </c>
      <c r="N10" s="23" t="s">
        <v>9</v>
      </c>
      <c r="O10" s="23" t="s">
        <v>9</v>
      </c>
      <c r="P10" s="23" t="s">
        <v>9</v>
      </c>
      <c r="Q10" s="23" t="s">
        <v>9</v>
      </c>
      <c r="R10" s="23" t="s">
        <v>9</v>
      </c>
    </row>
    <row r="11" spans="1:18" s="5" customFormat="1" x14ac:dyDescent="0.2">
      <c r="A11" s="76">
        <v>41074</v>
      </c>
      <c r="B11" s="34">
        <f t="shared" si="0"/>
        <v>41074</v>
      </c>
      <c r="C11" s="35" t="s">
        <v>67</v>
      </c>
      <c r="D11" s="35" t="s">
        <v>68</v>
      </c>
      <c r="E11" s="36" t="s">
        <v>24</v>
      </c>
      <c r="F11" s="35" t="s">
        <v>69</v>
      </c>
      <c r="G11" s="35" t="s">
        <v>70</v>
      </c>
      <c r="H11" s="36" t="s">
        <v>9</v>
      </c>
      <c r="I11" s="37"/>
      <c r="J11" s="38"/>
      <c r="K11" s="38"/>
      <c r="L11" s="73"/>
      <c r="M11" s="23" t="s">
        <v>9</v>
      </c>
      <c r="N11" s="23" t="s">
        <v>9</v>
      </c>
      <c r="O11" s="23" t="s">
        <v>9</v>
      </c>
      <c r="P11" s="23" t="s">
        <v>9</v>
      </c>
      <c r="Q11" s="23" t="s">
        <v>9</v>
      </c>
      <c r="R11" s="23" t="s">
        <v>9</v>
      </c>
    </row>
    <row r="12" spans="1:18" s="5" customFormat="1" x14ac:dyDescent="0.2">
      <c r="A12" s="76">
        <v>41075</v>
      </c>
      <c r="B12" s="34">
        <f t="shared" si="0"/>
        <v>41075</v>
      </c>
      <c r="C12" s="35" t="s">
        <v>67</v>
      </c>
      <c r="D12" s="35" t="s">
        <v>68</v>
      </c>
      <c r="E12" s="36" t="s">
        <v>24</v>
      </c>
      <c r="F12" s="35" t="s">
        <v>69</v>
      </c>
      <c r="G12" s="35" t="s">
        <v>70</v>
      </c>
      <c r="H12" s="36" t="s">
        <v>9</v>
      </c>
      <c r="I12" s="37"/>
      <c r="J12" s="38"/>
      <c r="K12" s="38"/>
      <c r="L12" s="73"/>
      <c r="M12" s="23" t="s">
        <v>9</v>
      </c>
      <c r="N12" s="23" t="s">
        <v>9</v>
      </c>
      <c r="O12" s="23" t="s">
        <v>9</v>
      </c>
      <c r="P12" s="23" t="s">
        <v>9</v>
      </c>
      <c r="Q12" s="23" t="s">
        <v>9</v>
      </c>
      <c r="R12" s="23" t="s">
        <v>9</v>
      </c>
    </row>
    <row r="13" spans="1:18" s="5" customFormat="1" x14ac:dyDescent="0.2">
      <c r="A13" s="76">
        <v>41076</v>
      </c>
      <c r="B13" s="34">
        <f t="shared" si="0"/>
        <v>41076</v>
      </c>
      <c r="C13" s="35" t="s">
        <v>67</v>
      </c>
      <c r="D13" s="35" t="s">
        <v>68</v>
      </c>
      <c r="E13" s="36" t="s">
        <v>24</v>
      </c>
      <c r="F13" s="35" t="s">
        <v>69</v>
      </c>
      <c r="G13" s="35" t="s">
        <v>70</v>
      </c>
      <c r="H13" s="36" t="s">
        <v>9</v>
      </c>
      <c r="I13" s="37"/>
      <c r="J13" s="38"/>
      <c r="K13" s="38"/>
      <c r="L13" s="73"/>
      <c r="M13" s="23" t="s">
        <v>9</v>
      </c>
      <c r="N13" s="23" t="s">
        <v>9</v>
      </c>
      <c r="O13" s="23" t="s">
        <v>9</v>
      </c>
      <c r="P13" s="23" t="s">
        <v>9</v>
      </c>
      <c r="Q13" s="23" t="s">
        <v>9</v>
      </c>
      <c r="R13" s="23" t="s">
        <v>9</v>
      </c>
    </row>
    <row r="14" spans="1:18" s="5" customFormat="1" x14ac:dyDescent="0.2">
      <c r="A14" s="76">
        <v>41076</v>
      </c>
      <c r="B14" s="34">
        <f>IF((A14&lt;&gt;""),A14,"")</f>
        <v>41076</v>
      </c>
      <c r="C14" s="35" t="s">
        <v>67</v>
      </c>
      <c r="D14" s="35" t="s">
        <v>68</v>
      </c>
      <c r="E14" s="36" t="s">
        <v>25</v>
      </c>
      <c r="F14" s="35" t="s">
        <v>69</v>
      </c>
      <c r="G14" s="35" t="s">
        <v>70</v>
      </c>
      <c r="H14" s="36" t="s">
        <v>9</v>
      </c>
      <c r="I14" s="37"/>
      <c r="J14" s="38"/>
      <c r="K14" s="38"/>
      <c r="L14" s="73" t="s">
        <v>105</v>
      </c>
      <c r="M14" s="23" t="s">
        <v>9</v>
      </c>
      <c r="N14" s="23" t="s">
        <v>9</v>
      </c>
      <c r="O14" s="23" t="s">
        <v>9</v>
      </c>
      <c r="P14" s="23" t="s">
        <v>21</v>
      </c>
      <c r="Q14" s="23" t="s">
        <v>21</v>
      </c>
      <c r="R14" s="23" t="s">
        <v>21</v>
      </c>
    </row>
    <row r="15" spans="1:18" s="5" customFormat="1" x14ac:dyDescent="0.2">
      <c r="A15" s="76">
        <v>41077</v>
      </c>
      <c r="B15" s="34">
        <f>IF((A15&lt;&gt;""),A15,"")</f>
        <v>41077</v>
      </c>
      <c r="C15" s="35" t="s">
        <v>67</v>
      </c>
      <c r="D15" s="35" t="s">
        <v>68</v>
      </c>
      <c r="E15" s="36" t="s">
        <v>25</v>
      </c>
      <c r="F15" s="35" t="s">
        <v>69</v>
      </c>
      <c r="G15" s="35" t="s">
        <v>70</v>
      </c>
      <c r="H15" s="36" t="s">
        <v>9</v>
      </c>
      <c r="I15" s="37"/>
      <c r="J15" s="38"/>
      <c r="K15" s="38"/>
      <c r="L15" s="73" t="s">
        <v>105</v>
      </c>
      <c r="M15" s="23" t="s">
        <v>9</v>
      </c>
      <c r="N15" s="23" t="s">
        <v>9</v>
      </c>
      <c r="O15" s="23" t="s">
        <v>9</v>
      </c>
      <c r="P15" s="23" t="s">
        <v>21</v>
      </c>
      <c r="Q15" s="23" t="s">
        <v>21</v>
      </c>
      <c r="R15" s="23" t="s">
        <v>21</v>
      </c>
    </row>
    <row r="16" spans="1:18" s="4" customFormat="1" x14ac:dyDescent="0.2">
      <c r="A16" s="74">
        <v>41104</v>
      </c>
      <c r="B16" s="24">
        <f>IF((A16&lt;&gt;""),A16,"")</f>
        <v>41104</v>
      </c>
      <c r="C16" s="25" t="s">
        <v>14</v>
      </c>
      <c r="D16" s="25" t="s">
        <v>6</v>
      </c>
      <c r="E16" s="26" t="s">
        <v>7</v>
      </c>
      <c r="F16" s="25" t="s">
        <v>102</v>
      </c>
      <c r="G16" s="25" t="s">
        <v>8</v>
      </c>
      <c r="H16" s="26"/>
      <c r="I16" s="27">
        <v>41103.708333333336</v>
      </c>
      <c r="J16" s="28">
        <v>0.5</v>
      </c>
      <c r="K16" s="28">
        <v>0.54166666666666663</v>
      </c>
      <c r="L16" s="73"/>
      <c r="M16" s="23" t="s">
        <v>9</v>
      </c>
      <c r="N16" s="23" t="s">
        <v>9</v>
      </c>
      <c r="O16" s="23" t="s">
        <v>9</v>
      </c>
      <c r="P16" s="23" t="s">
        <v>9</v>
      </c>
      <c r="Q16" s="23" t="s">
        <v>9</v>
      </c>
      <c r="R16" s="23" t="s">
        <v>9</v>
      </c>
    </row>
    <row r="17" spans="1:18" s="4" customFormat="1" x14ac:dyDescent="0.2">
      <c r="A17" s="75">
        <v>41116</v>
      </c>
      <c r="B17" s="29">
        <f>IF((A17&lt;&gt;""),A17,"")</f>
        <v>41116</v>
      </c>
      <c r="C17" s="30" t="s">
        <v>59</v>
      </c>
      <c r="D17" s="30" t="s">
        <v>60</v>
      </c>
      <c r="E17" s="31" t="s">
        <v>7</v>
      </c>
      <c r="F17" s="30"/>
      <c r="G17" s="30" t="s">
        <v>61</v>
      </c>
      <c r="H17" s="31"/>
      <c r="I17" s="32"/>
      <c r="J17" s="33"/>
      <c r="K17" s="33">
        <v>0.77083333333333337</v>
      </c>
      <c r="L17" s="73"/>
      <c r="M17" s="23" t="s">
        <v>9</v>
      </c>
      <c r="N17" s="23" t="s">
        <v>9</v>
      </c>
      <c r="O17" s="23" t="s">
        <v>9</v>
      </c>
      <c r="P17" s="23" t="s">
        <v>21</v>
      </c>
      <c r="Q17" s="23" t="s">
        <v>9</v>
      </c>
      <c r="R17" s="23" t="s">
        <v>9</v>
      </c>
    </row>
    <row r="18" spans="1:18" s="4" customFormat="1" x14ac:dyDescent="0.2">
      <c r="A18" s="74">
        <v>41139</v>
      </c>
      <c r="B18" s="24">
        <f t="shared" ref="B18:B68" si="1">IF((A18&lt;&gt;""),A18,"")</f>
        <v>41139</v>
      </c>
      <c r="C18" s="25" t="s">
        <v>14</v>
      </c>
      <c r="D18" s="25" t="s">
        <v>27</v>
      </c>
      <c r="E18" s="26" t="s">
        <v>7</v>
      </c>
      <c r="F18" s="25" t="s">
        <v>46</v>
      </c>
      <c r="G18" s="25" t="s">
        <v>8</v>
      </c>
      <c r="H18" s="26"/>
      <c r="I18" s="27">
        <v>41138.708333333336</v>
      </c>
      <c r="J18" s="28">
        <v>0.5</v>
      </c>
      <c r="K18" s="28">
        <v>0.54166666666666663</v>
      </c>
      <c r="L18" s="73"/>
      <c r="M18" s="23" t="s">
        <v>9</v>
      </c>
      <c r="N18" s="23" t="s">
        <v>9</v>
      </c>
      <c r="O18" s="23" t="s">
        <v>9</v>
      </c>
      <c r="P18" s="23" t="s">
        <v>9</v>
      </c>
      <c r="Q18" s="23" t="s">
        <v>9</v>
      </c>
      <c r="R18" s="23" t="s">
        <v>9</v>
      </c>
    </row>
    <row r="19" spans="1:18" s="4" customFormat="1" x14ac:dyDescent="0.2">
      <c r="A19" s="74">
        <v>41140</v>
      </c>
      <c r="B19" s="24">
        <f t="shared" si="1"/>
        <v>41140</v>
      </c>
      <c r="C19" s="25" t="s">
        <v>14</v>
      </c>
      <c r="D19" s="25" t="s">
        <v>27</v>
      </c>
      <c r="E19" s="26" t="s">
        <v>7</v>
      </c>
      <c r="F19" s="25" t="s">
        <v>47</v>
      </c>
      <c r="G19" s="25" t="s">
        <v>8</v>
      </c>
      <c r="H19" s="26" t="s">
        <v>9</v>
      </c>
      <c r="I19" s="27">
        <v>41138.708333333336</v>
      </c>
      <c r="J19" s="28">
        <v>0.3125</v>
      </c>
      <c r="K19" s="28">
        <v>0.33333333333333331</v>
      </c>
      <c r="L19" s="73"/>
      <c r="M19" s="23" t="s">
        <v>9</v>
      </c>
      <c r="N19" s="23" t="s">
        <v>9</v>
      </c>
      <c r="O19" s="23" t="s">
        <v>9</v>
      </c>
      <c r="P19" s="23" t="s">
        <v>9</v>
      </c>
      <c r="Q19" s="23" t="s">
        <v>9</v>
      </c>
      <c r="R19" s="23" t="s">
        <v>9</v>
      </c>
    </row>
    <row r="20" spans="1:18" s="4" customFormat="1" x14ac:dyDescent="0.2">
      <c r="A20" s="75">
        <v>41144</v>
      </c>
      <c r="B20" s="29">
        <f>IF((A20&lt;&gt;""),A20,"")</f>
        <v>41144</v>
      </c>
      <c r="C20" s="30" t="s">
        <v>59</v>
      </c>
      <c r="D20" s="30" t="s">
        <v>86</v>
      </c>
      <c r="E20" s="31" t="s">
        <v>7</v>
      </c>
      <c r="F20" s="30"/>
      <c r="G20" s="30" t="s">
        <v>61</v>
      </c>
      <c r="H20" s="31"/>
      <c r="I20" s="32"/>
      <c r="J20" s="33"/>
      <c r="K20" s="33">
        <v>0.77083333333333337</v>
      </c>
      <c r="L20" s="73"/>
      <c r="M20" s="23" t="s">
        <v>9</v>
      </c>
      <c r="N20" s="23" t="s">
        <v>9</v>
      </c>
      <c r="O20" s="23" t="s">
        <v>9</v>
      </c>
      <c r="P20" s="23" t="s">
        <v>21</v>
      </c>
      <c r="Q20" s="23" t="s">
        <v>9</v>
      </c>
      <c r="R20" s="23" t="s">
        <v>9</v>
      </c>
    </row>
    <row r="21" spans="1:18" s="4" customFormat="1" x14ac:dyDescent="0.2">
      <c r="A21" s="79">
        <v>41168</v>
      </c>
      <c r="B21" s="44">
        <f t="shared" si="1"/>
        <v>41168</v>
      </c>
      <c r="C21" s="45" t="s">
        <v>38</v>
      </c>
      <c r="D21" s="45" t="s">
        <v>40</v>
      </c>
      <c r="E21" s="46" t="s">
        <v>7</v>
      </c>
      <c r="F21" s="45"/>
      <c r="G21" s="45" t="s">
        <v>81</v>
      </c>
      <c r="H21" s="46"/>
      <c r="I21" s="47"/>
      <c r="J21" s="48">
        <v>0.39583333333333331</v>
      </c>
      <c r="K21" s="48">
        <v>0.41666666666666669</v>
      </c>
      <c r="L21" s="73"/>
      <c r="M21" s="23" t="s">
        <v>9</v>
      </c>
      <c r="N21" s="23" t="s">
        <v>9</v>
      </c>
      <c r="O21" s="23" t="s">
        <v>9</v>
      </c>
      <c r="P21" s="23" t="s">
        <v>21</v>
      </c>
      <c r="Q21" s="23" t="s">
        <v>9</v>
      </c>
      <c r="R21" s="23" t="s">
        <v>9</v>
      </c>
    </row>
    <row r="22" spans="1:18" s="4" customFormat="1" x14ac:dyDescent="0.2">
      <c r="A22" s="74" t="s">
        <v>101</v>
      </c>
      <c r="B22" s="24" t="str">
        <f t="shared" si="1"/>
        <v>TBA</v>
      </c>
      <c r="C22" s="25" t="s">
        <v>14</v>
      </c>
      <c r="D22" s="25" t="s">
        <v>6</v>
      </c>
      <c r="E22" s="26" t="s">
        <v>7</v>
      </c>
      <c r="F22" s="25" t="s">
        <v>33</v>
      </c>
      <c r="G22" s="25" t="s">
        <v>8</v>
      </c>
      <c r="H22" s="26"/>
      <c r="I22" s="27"/>
      <c r="J22" s="28"/>
      <c r="K22" s="28"/>
      <c r="L22" s="91" t="s">
        <v>15</v>
      </c>
      <c r="M22" s="92" t="s">
        <v>21</v>
      </c>
      <c r="N22" s="92" t="s">
        <v>21</v>
      </c>
      <c r="O22" s="92" t="s">
        <v>21</v>
      </c>
      <c r="P22" s="92" t="s">
        <v>21</v>
      </c>
      <c r="Q22" s="92" t="s">
        <v>21</v>
      </c>
      <c r="R22" s="92" t="s">
        <v>21</v>
      </c>
    </row>
    <row r="23" spans="1:18" s="4" customFormat="1" x14ac:dyDescent="0.2">
      <c r="A23" s="75">
        <v>41172</v>
      </c>
      <c r="B23" s="29">
        <f t="shared" si="1"/>
        <v>41172</v>
      </c>
      <c r="C23" s="30" t="s">
        <v>59</v>
      </c>
      <c r="D23" s="30" t="s">
        <v>62</v>
      </c>
      <c r="E23" s="31" t="s">
        <v>7</v>
      </c>
      <c r="F23" s="30"/>
      <c r="G23" s="30" t="s">
        <v>61</v>
      </c>
      <c r="H23" s="31"/>
      <c r="I23" s="32"/>
      <c r="J23" s="33"/>
      <c r="K23" s="33">
        <v>0.77083333333333337</v>
      </c>
      <c r="L23" s="73"/>
      <c r="M23" s="23" t="s">
        <v>9</v>
      </c>
      <c r="N23" s="23" t="s">
        <v>9</v>
      </c>
      <c r="O23" s="23" t="s">
        <v>9</v>
      </c>
      <c r="P23" s="23" t="s">
        <v>21</v>
      </c>
      <c r="Q23" s="23" t="s">
        <v>9</v>
      </c>
      <c r="R23" s="23" t="s">
        <v>9</v>
      </c>
    </row>
    <row r="24" spans="1:18" s="4" customFormat="1" x14ac:dyDescent="0.2">
      <c r="A24" s="80">
        <v>41174</v>
      </c>
      <c r="B24" s="49">
        <f>IF((A24&lt;&gt;""),A24,"")</f>
        <v>41174</v>
      </c>
      <c r="C24" s="50" t="s">
        <v>17</v>
      </c>
      <c r="D24" s="50" t="s">
        <v>71</v>
      </c>
      <c r="E24" s="51" t="s">
        <v>7</v>
      </c>
      <c r="F24" s="50" t="s">
        <v>32</v>
      </c>
      <c r="G24" s="50" t="s">
        <v>72</v>
      </c>
      <c r="H24" s="51"/>
      <c r="I24" s="52"/>
      <c r="J24" s="53"/>
      <c r="K24" s="53"/>
      <c r="L24" s="73"/>
      <c r="M24" s="23" t="s">
        <v>9</v>
      </c>
      <c r="N24" s="23" t="s">
        <v>9</v>
      </c>
      <c r="O24" s="23" t="s">
        <v>9</v>
      </c>
      <c r="P24" s="23" t="s">
        <v>21</v>
      </c>
      <c r="Q24" s="23" t="s">
        <v>9</v>
      </c>
      <c r="R24" s="23" t="s">
        <v>9</v>
      </c>
    </row>
    <row r="25" spans="1:18" s="5" customFormat="1" x14ac:dyDescent="0.2">
      <c r="A25" s="81">
        <v>41188</v>
      </c>
      <c r="B25" s="54">
        <f t="shared" si="1"/>
        <v>41188</v>
      </c>
      <c r="C25" s="55" t="s">
        <v>16</v>
      </c>
      <c r="D25" s="55" t="s">
        <v>30</v>
      </c>
      <c r="E25" s="56" t="s">
        <v>24</v>
      </c>
      <c r="F25" s="55" t="s">
        <v>31</v>
      </c>
      <c r="G25" s="55" t="s">
        <v>26</v>
      </c>
      <c r="H25" s="56"/>
      <c r="I25" s="57"/>
      <c r="J25" s="58">
        <v>0.29166666666666669</v>
      </c>
      <c r="K25" s="58">
        <v>0.33333333333333331</v>
      </c>
      <c r="L25" s="73"/>
      <c r="M25" s="23" t="s">
        <v>9</v>
      </c>
      <c r="N25" s="23" t="s">
        <v>9</v>
      </c>
      <c r="O25" s="23" t="s">
        <v>9</v>
      </c>
      <c r="P25" s="23" t="s">
        <v>21</v>
      </c>
      <c r="Q25" s="23" t="s">
        <v>9</v>
      </c>
      <c r="R25" s="23" t="s">
        <v>9</v>
      </c>
    </row>
    <row r="26" spans="1:18" s="4" customFormat="1" x14ac:dyDescent="0.2">
      <c r="A26" s="79">
        <v>41189</v>
      </c>
      <c r="B26" s="44">
        <f>IF((A26&lt;&gt;""),A26,"")</f>
        <v>41189</v>
      </c>
      <c r="C26" s="45" t="s">
        <v>17</v>
      </c>
      <c r="D26" s="45" t="s">
        <v>97</v>
      </c>
      <c r="E26" s="46" t="s">
        <v>7</v>
      </c>
      <c r="F26" s="45" t="s">
        <v>32</v>
      </c>
      <c r="G26" s="45" t="s">
        <v>91</v>
      </c>
      <c r="H26" s="46" t="s">
        <v>9</v>
      </c>
      <c r="I26" s="47"/>
      <c r="J26" s="48">
        <v>0.39583333333333331</v>
      </c>
      <c r="K26" s="48">
        <v>0.41666666666666669</v>
      </c>
      <c r="L26" s="73"/>
      <c r="M26" s="23" t="s">
        <v>9</v>
      </c>
      <c r="N26" s="23" t="s">
        <v>9</v>
      </c>
      <c r="O26" s="23" t="s">
        <v>9</v>
      </c>
      <c r="P26" s="23" t="s">
        <v>21</v>
      </c>
      <c r="Q26" s="23" t="s">
        <v>9</v>
      </c>
      <c r="R26" s="23" t="s">
        <v>9</v>
      </c>
    </row>
    <row r="27" spans="1:18" s="4" customFormat="1" x14ac:dyDescent="0.2">
      <c r="A27" s="75">
        <v>41196</v>
      </c>
      <c r="B27" s="29">
        <f t="shared" si="1"/>
        <v>41196</v>
      </c>
      <c r="C27" s="30" t="s">
        <v>17</v>
      </c>
      <c r="D27" s="30" t="s">
        <v>37</v>
      </c>
      <c r="E27" s="31" t="s">
        <v>7</v>
      </c>
      <c r="F27" s="30" t="s">
        <v>32</v>
      </c>
      <c r="G27" s="30" t="s">
        <v>87</v>
      </c>
      <c r="H27" s="31"/>
      <c r="I27" s="32"/>
      <c r="J27" s="33"/>
      <c r="K27" s="33">
        <v>0.41666666666666669</v>
      </c>
      <c r="L27" s="73"/>
      <c r="M27" s="23" t="s">
        <v>9</v>
      </c>
      <c r="N27" s="23" t="s">
        <v>9</v>
      </c>
      <c r="O27" s="23" t="s">
        <v>9</v>
      </c>
      <c r="P27" s="23" t="s">
        <v>21</v>
      </c>
      <c r="Q27" s="23" t="s">
        <v>9</v>
      </c>
      <c r="R27" s="23" t="s">
        <v>9</v>
      </c>
    </row>
    <row r="28" spans="1:18" x14ac:dyDescent="0.2">
      <c r="A28" s="82">
        <v>41202</v>
      </c>
      <c r="B28" s="59">
        <f t="shared" si="1"/>
        <v>41202</v>
      </c>
      <c r="C28" s="60" t="s">
        <v>14</v>
      </c>
      <c r="D28" s="60" t="s">
        <v>98</v>
      </c>
      <c r="E28" s="61" t="s">
        <v>25</v>
      </c>
      <c r="F28" s="60" t="s">
        <v>89</v>
      </c>
      <c r="G28" s="60" t="s">
        <v>20</v>
      </c>
      <c r="H28" s="61"/>
      <c r="I28" s="62"/>
      <c r="J28" s="63"/>
      <c r="K28" s="63"/>
      <c r="L28" s="73" t="s">
        <v>105</v>
      </c>
      <c r="M28" s="92" t="s">
        <v>21</v>
      </c>
      <c r="N28" s="92" t="s">
        <v>21</v>
      </c>
      <c r="O28" s="92" t="s">
        <v>21</v>
      </c>
      <c r="P28" s="92" t="s">
        <v>21</v>
      </c>
      <c r="Q28" s="92" t="s">
        <v>21</v>
      </c>
      <c r="R28" s="92" t="s">
        <v>21</v>
      </c>
    </row>
    <row r="29" spans="1:18" s="4" customFormat="1" x14ac:dyDescent="0.2">
      <c r="A29" s="74">
        <v>41209</v>
      </c>
      <c r="B29" s="24">
        <f t="shared" si="1"/>
        <v>41209</v>
      </c>
      <c r="C29" s="25" t="s">
        <v>17</v>
      </c>
      <c r="D29" s="25" t="s">
        <v>5</v>
      </c>
      <c r="E29" s="26" t="s">
        <v>7</v>
      </c>
      <c r="F29" s="25" t="s">
        <v>32</v>
      </c>
      <c r="G29" s="25" t="s">
        <v>8</v>
      </c>
      <c r="H29" s="26" t="s">
        <v>9</v>
      </c>
      <c r="I29" s="27"/>
      <c r="J29" s="28">
        <v>0.5</v>
      </c>
      <c r="K29" s="28">
        <v>0.54166666666666663</v>
      </c>
      <c r="L29" s="73"/>
      <c r="M29" s="23" t="s">
        <v>9</v>
      </c>
      <c r="N29" s="23" t="s">
        <v>9</v>
      </c>
      <c r="O29" s="23" t="s">
        <v>9</v>
      </c>
      <c r="P29" s="23" t="s">
        <v>9</v>
      </c>
      <c r="Q29" s="23" t="s">
        <v>9</v>
      </c>
      <c r="R29" s="23" t="s">
        <v>9</v>
      </c>
    </row>
    <row r="30" spans="1:18" s="5" customFormat="1" x14ac:dyDescent="0.2">
      <c r="A30" s="81">
        <v>41216</v>
      </c>
      <c r="B30" s="54">
        <f t="shared" si="1"/>
        <v>41216</v>
      </c>
      <c r="C30" s="55" t="s">
        <v>16</v>
      </c>
      <c r="D30" s="55" t="s">
        <v>29</v>
      </c>
      <c r="E30" s="56" t="s">
        <v>24</v>
      </c>
      <c r="F30" s="55" t="s">
        <v>28</v>
      </c>
      <c r="G30" s="55" t="s">
        <v>26</v>
      </c>
      <c r="H30" s="56"/>
      <c r="I30" s="57"/>
      <c r="J30" s="58">
        <v>0.54166666666666663</v>
      </c>
      <c r="K30" s="58">
        <v>0.58333333333333337</v>
      </c>
      <c r="L30" s="73"/>
      <c r="M30" s="23" t="s">
        <v>9</v>
      </c>
      <c r="N30" s="23" t="s">
        <v>9</v>
      </c>
      <c r="O30" s="23" t="s">
        <v>9</v>
      </c>
      <c r="P30" s="23" t="s">
        <v>21</v>
      </c>
      <c r="Q30" s="23" t="s">
        <v>9</v>
      </c>
      <c r="R30" s="23" t="s">
        <v>9</v>
      </c>
    </row>
    <row r="31" spans="1:18" s="4" customFormat="1" x14ac:dyDescent="0.2">
      <c r="A31" s="77">
        <v>41223</v>
      </c>
      <c r="B31" s="39">
        <f>IF((A31&lt;&gt;""),A31,"")</f>
        <v>41223</v>
      </c>
      <c r="C31" s="40" t="s">
        <v>79</v>
      </c>
      <c r="D31" s="40" t="s">
        <v>94</v>
      </c>
      <c r="E31" s="41" t="s">
        <v>7</v>
      </c>
      <c r="F31" s="40" t="s">
        <v>32</v>
      </c>
      <c r="G31" s="40"/>
      <c r="H31" s="41"/>
      <c r="I31" s="42"/>
      <c r="J31" s="43"/>
      <c r="K31" s="43"/>
      <c r="L31" s="78"/>
      <c r="M31" s="23" t="s">
        <v>9</v>
      </c>
      <c r="N31" s="23" t="s">
        <v>9</v>
      </c>
      <c r="O31" s="23" t="s">
        <v>9</v>
      </c>
      <c r="P31" s="23" t="s">
        <v>21</v>
      </c>
      <c r="Q31" s="23" t="s">
        <v>9</v>
      </c>
      <c r="R31" s="23" t="s">
        <v>9</v>
      </c>
    </row>
    <row r="32" spans="1:18" s="4" customFormat="1" x14ac:dyDescent="0.2">
      <c r="A32" s="79">
        <v>41224</v>
      </c>
      <c r="B32" s="44">
        <f t="shared" si="1"/>
        <v>41224</v>
      </c>
      <c r="C32" s="45" t="s">
        <v>38</v>
      </c>
      <c r="D32" s="45" t="s">
        <v>40</v>
      </c>
      <c r="E32" s="46" t="s">
        <v>24</v>
      </c>
      <c r="F32" s="45"/>
      <c r="G32" s="45" t="s">
        <v>39</v>
      </c>
      <c r="H32" s="46"/>
      <c r="I32" s="47"/>
      <c r="J32" s="48">
        <v>0.39583333333333331</v>
      </c>
      <c r="K32" s="48">
        <v>0.41666666666666669</v>
      </c>
      <c r="L32" s="73"/>
      <c r="M32" s="23" t="s">
        <v>9</v>
      </c>
      <c r="N32" s="23" t="s">
        <v>9</v>
      </c>
      <c r="O32" s="23" t="s">
        <v>9</v>
      </c>
      <c r="P32" s="23" t="s">
        <v>21</v>
      </c>
      <c r="Q32" s="23" t="s">
        <v>9</v>
      </c>
      <c r="R32" s="23" t="s">
        <v>9</v>
      </c>
    </row>
    <row r="33" spans="1:18" s="4" customFormat="1" x14ac:dyDescent="0.2">
      <c r="A33" s="75">
        <v>41230</v>
      </c>
      <c r="B33" s="29">
        <f t="shared" si="1"/>
        <v>41230</v>
      </c>
      <c r="C33" s="30" t="s">
        <v>59</v>
      </c>
      <c r="D33" s="30" t="s">
        <v>63</v>
      </c>
      <c r="E33" s="31" t="s">
        <v>7</v>
      </c>
      <c r="F33" s="30"/>
      <c r="G33" s="30" t="s">
        <v>88</v>
      </c>
      <c r="H33" s="31"/>
      <c r="I33" s="32"/>
      <c r="J33" s="33"/>
      <c r="K33" s="33">
        <v>0.58333333333333337</v>
      </c>
      <c r="L33" s="73"/>
      <c r="M33" s="23" t="s">
        <v>9</v>
      </c>
      <c r="N33" s="23" t="s">
        <v>9</v>
      </c>
      <c r="O33" s="23" t="s">
        <v>9</v>
      </c>
      <c r="P33" s="23" t="s">
        <v>21</v>
      </c>
      <c r="Q33" s="23" t="s">
        <v>9</v>
      </c>
      <c r="R33" s="23" t="s">
        <v>9</v>
      </c>
    </row>
    <row r="34" spans="1:18" s="4" customFormat="1" x14ac:dyDescent="0.2">
      <c r="A34" s="79">
        <v>41235</v>
      </c>
      <c r="B34" s="44">
        <f t="shared" si="1"/>
        <v>41235</v>
      </c>
      <c r="C34" s="45" t="s">
        <v>38</v>
      </c>
      <c r="D34" s="45" t="s">
        <v>40</v>
      </c>
      <c r="E34" s="46" t="s">
        <v>7</v>
      </c>
      <c r="F34" s="45" t="s">
        <v>92</v>
      </c>
      <c r="G34" s="45" t="s">
        <v>78</v>
      </c>
      <c r="H34" s="46"/>
      <c r="I34" s="47"/>
      <c r="J34" s="48">
        <v>0.75</v>
      </c>
      <c r="K34" s="48">
        <v>0.77083333333333337</v>
      </c>
      <c r="L34" s="73"/>
      <c r="M34" s="23" t="s">
        <v>9</v>
      </c>
      <c r="N34" s="23" t="s">
        <v>9</v>
      </c>
      <c r="O34" s="23" t="s">
        <v>9</v>
      </c>
      <c r="P34" s="23" t="s">
        <v>21</v>
      </c>
      <c r="Q34" s="23" t="s">
        <v>9</v>
      </c>
      <c r="R34" s="23" t="s">
        <v>9</v>
      </c>
    </row>
    <row r="35" spans="1:18" s="4" customFormat="1" x14ac:dyDescent="0.2">
      <c r="A35" s="74">
        <v>41237</v>
      </c>
      <c r="B35" s="24">
        <f>IF((A35&lt;&gt;""),A35,"")</f>
        <v>41237</v>
      </c>
      <c r="C35" s="25" t="s">
        <v>14</v>
      </c>
      <c r="D35" s="25" t="s">
        <v>6</v>
      </c>
      <c r="E35" s="26" t="s">
        <v>7</v>
      </c>
      <c r="F35" s="25"/>
      <c r="G35" s="25" t="s">
        <v>8</v>
      </c>
      <c r="H35" s="26"/>
      <c r="I35" s="27"/>
      <c r="J35" s="28">
        <v>0.54166666666666663</v>
      </c>
      <c r="K35" s="28">
        <v>0.58333333333333337</v>
      </c>
      <c r="L35" s="73"/>
      <c r="M35" s="23" t="s">
        <v>9</v>
      </c>
      <c r="N35" s="23" t="s">
        <v>9</v>
      </c>
      <c r="O35" s="23" t="s">
        <v>9</v>
      </c>
      <c r="P35" s="23" t="s">
        <v>9</v>
      </c>
      <c r="Q35" s="23" t="s">
        <v>9</v>
      </c>
      <c r="R35" s="23" t="s">
        <v>9</v>
      </c>
    </row>
    <row r="36" spans="1:18" s="4" customFormat="1" x14ac:dyDescent="0.2">
      <c r="A36" s="75">
        <v>41244</v>
      </c>
      <c r="B36" s="29">
        <f>IF((A36&lt;&gt;""),A36,"")</f>
        <v>41244</v>
      </c>
      <c r="C36" s="30" t="s">
        <v>59</v>
      </c>
      <c r="D36" s="30" t="s">
        <v>60</v>
      </c>
      <c r="E36" s="31" t="s">
        <v>24</v>
      </c>
      <c r="F36" s="30"/>
      <c r="G36" s="30" t="s">
        <v>36</v>
      </c>
      <c r="H36" s="31"/>
      <c r="I36" s="32"/>
      <c r="J36" s="33"/>
      <c r="K36" s="33">
        <v>0.41666666666666669</v>
      </c>
      <c r="L36" s="91" t="s">
        <v>15</v>
      </c>
      <c r="M36" s="92" t="s">
        <v>21</v>
      </c>
      <c r="N36" s="92" t="s">
        <v>21</v>
      </c>
      <c r="O36" s="92" t="s">
        <v>21</v>
      </c>
      <c r="P36" s="92" t="s">
        <v>21</v>
      </c>
      <c r="Q36" s="92" t="s">
        <v>21</v>
      </c>
      <c r="R36" s="92" t="s">
        <v>21</v>
      </c>
    </row>
    <row r="37" spans="1:18" s="4" customFormat="1" x14ac:dyDescent="0.2">
      <c r="A37" s="79">
        <v>41252</v>
      </c>
      <c r="B37" s="44">
        <f t="shared" si="1"/>
        <v>41252</v>
      </c>
      <c r="C37" s="45" t="s">
        <v>38</v>
      </c>
      <c r="D37" s="45" t="s">
        <v>40</v>
      </c>
      <c r="E37" s="46" t="s">
        <v>7</v>
      </c>
      <c r="F37" s="45" t="s">
        <v>41</v>
      </c>
      <c r="G37" s="45" t="s">
        <v>81</v>
      </c>
      <c r="H37" s="46"/>
      <c r="I37" s="47"/>
      <c r="J37" s="48">
        <v>0.39583333333333331</v>
      </c>
      <c r="K37" s="48">
        <v>0.41666666666666669</v>
      </c>
      <c r="L37" s="73"/>
      <c r="M37" s="23" t="s">
        <v>9</v>
      </c>
      <c r="N37" s="23" t="s">
        <v>9</v>
      </c>
      <c r="O37" s="23" t="s">
        <v>9</v>
      </c>
      <c r="P37" s="23" t="s">
        <v>21</v>
      </c>
      <c r="Q37" s="23" t="s">
        <v>9</v>
      </c>
      <c r="R37" s="23" t="s">
        <v>9</v>
      </c>
    </row>
    <row r="38" spans="1:18" s="4" customFormat="1" x14ac:dyDescent="0.2">
      <c r="A38" s="79">
        <v>41279</v>
      </c>
      <c r="B38" s="44">
        <f t="shared" si="1"/>
        <v>41279</v>
      </c>
      <c r="C38" s="45" t="s">
        <v>38</v>
      </c>
      <c r="D38" s="45" t="s">
        <v>40</v>
      </c>
      <c r="E38" s="46" t="s">
        <v>24</v>
      </c>
      <c r="F38" s="45" t="s">
        <v>93</v>
      </c>
      <c r="G38" s="45" t="s">
        <v>39</v>
      </c>
      <c r="H38" s="46"/>
      <c r="I38" s="47"/>
      <c r="J38" s="48">
        <v>0.54166666666666663</v>
      </c>
      <c r="K38" s="48">
        <v>0.58333333333333337</v>
      </c>
      <c r="L38" s="73"/>
      <c r="M38" s="23" t="s">
        <v>9</v>
      </c>
      <c r="N38" s="23" t="s">
        <v>9</v>
      </c>
      <c r="O38" s="23" t="s">
        <v>9</v>
      </c>
      <c r="P38" s="23" t="s">
        <v>21</v>
      </c>
      <c r="Q38" s="23" t="s">
        <v>21</v>
      </c>
      <c r="R38" s="23" t="s">
        <v>21</v>
      </c>
    </row>
    <row r="39" spans="1:18" x14ac:dyDescent="0.2">
      <c r="A39" s="82">
        <v>41286</v>
      </c>
      <c r="B39" s="59">
        <f>IF((A39&lt;&gt;""),A39,"")</f>
        <v>41286</v>
      </c>
      <c r="C39" s="60" t="s">
        <v>18</v>
      </c>
      <c r="D39" s="60" t="s">
        <v>19</v>
      </c>
      <c r="E39" s="61" t="s">
        <v>24</v>
      </c>
      <c r="F39" s="60" t="s">
        <v>80</v>
      </c>
      <c r="G39" s="60" t="s">
        <v>26</v>
      </c>
      <c r="H39" s="61"/>
      <c r="I39" s="62"/>
      <c r="J39" s="63"/>
      <c r="K39" s="63"/>
      <c r="L39" s="91" t="s">
        <v>106</v>
      </c>
      <c r="M39" s="92" t="s">
        <v>21</v>
      </c>
      <c r="N39" s="92" t="s">
        <v>21</v>
      </c>
      <c r="O39" s="92" t="s">
        <v>21</v>
      </c>
      <c r="P39" s="92" t="s">
        <v>21</v>
      </c>
      <c r="Q39" s="92" t="s">
        <v>21</v>
      </c>
      <c r="R39" s="92" t="s">
        <v>21</v>
      </c>
    </row>
    <row r="40" spans="1:18" s="4" customFormat="1" x14ac:dyDescent="0.2">
      <c r="A40" s="79">
        <v>41287</v>
      </c>
      <c r="B40" s="44">
        <f>IF((A40&lt;&gt;""),A40,"")</f>
        <v>41287</v>
      </c>
      <c r="C40" s="45" t="s">
        <v>38</v>
      </c>
      <c r="D40" s="45" t="s">
        <v>40</v>
      </c>
      <c r="E40" s="46" t="s">
        <v>7</v>
      </c>
      <c r="F40" s="45"/>
      <c r="G40" s="45" t="s">
        <v>81</v>
      </c>
      <c r="H40" s="46"/>
      <c r="I40" s="47"/>
      <c r="J40" s="48">
        <v>0.39583333333333331</v>
      </c>
      <c r="K40" s="48">
        <v>0.41666666666666669</v>
      </c>
      <c r="L40" s="73"/>
      <c r="M40" s="23" t="s">
        <v>9</v>
      </c>
      <c r="N40" s="23" t="s">
        <v>9</v>
      </c>
      <c r="O40" s="23" t="s">
        <v>9</v>
      </c>
      <c r="P40" s="23" t="s">
        <v>21</v>
      </c>
      <c r="Q40" s="23" t="s">
        <v>9</v>
      </c>
      <c r="R40" s="23" t="s">
        <v>9</v>
      </c>
    </row>
    <row r="41" spans="1:18" s="4" customFormat="1" x14ac:dyDescent="0.2">
      <c r="A41" s="74">
        <v>41293</v>
      </c>
      <c r="B41" s="24">
        <f t="shared" si="1"/>
        <v>41293</v>
      </c>
      <c r="C41" s="25" t="s">
        <v>14</v>
      </c>
      <c r="D41" s="25" t="s">
        <v>27</v>
      </c>
      <c r="E41" s="26" t="s">
        <v>24</v>
      </c>
      <c r="F41" s="25" t="s">
        <v>34</v>
      </c>
      <c r="G41" s="25" t="s">
        <v>103</v>
      </c>
      <c r="H41" s="26"/>
      <c r="I41" s="27"/>
      <c r="J41" s="28">
        <v>0.54166666666666663</v>
      </c>
      <c r="K41" s="28">
        <v>0.58333333333333337</v>
      </c>
      <c r="L41" s="73"/>
      <c r="M41" s="23" t="s">
        <v>9</v>
      </c>
      <c r="N41" s="23" t="s">
        <v>9</v>
      </c>
      <c r="O41" s="23" t="s">
        <v>9</v>
      </c>
      <c r="P41" s="23" t="s">
        <v>104</v>
      </c>
      <c r="Q41" s="23" t="s">
        <v>21</v>
      </c>
      <c r="R41" s="23" t="s">
        <v>21</v>
      </c>
    </row>
    <row r="42" spans="1:18" s="4" customFormat="1" x14ac:dyDescent="0.2">
      <c r="A42" s="75">
        <v>41293</v>
      </c>
      <c r="B42" s="29">
        <f t="shared" si="1"/>
        <v>41293</v>
      </c>
      <c r="C42" s="30" t="s">
        <v>59</v>
      </c>
      <c r="D42" s="30" t="s">
        <v>62</v>
      </c>
      <c r="E42" s="31" t="s">
        <v>24</v>
      </c>
      <c r="F42" s="30"/>
      <c r="G42" s="30" t="s">
        <v>108</v>
      </c>
      <c r="H42" s="31"/>
      <c r="I42" s="32"/>
      <c r="J42" s="33"/>
      <c r="K42" s="33">
        <v>0.41666666666666669</v>
      </c>
      <c r="L42" s="73"/>
      <c r="M42" s="23" t="s">
        <v>9</v>
      </c>
      <c r="N42" s="23" t="s">
        <v>9</v>
      </c>
      <c r="O42" s="23" t="s">
        <v>9</v>
      </c>
      <c r="P42" s="23" t="s">
        <v>21</v>
      </c>
      <c r="Q42" s="23" t="s">
        <v>9</v>
      </c>
      <c r="R42" s="23" t="s">
        <v>9</v>
      </c>
    </row>
    <row r="43" spans="1:18" x14ac:dyDescent="0.2">
      <c r="A43" s="82">
        <v>41314</v>
      </c>
      <c r="B43" s="59">
        <f t="shared" si="1"/>
        <v>41314</v>
      </c>
      <c r="C43" s="60" t="s">
        <v>38</v>
      </c>
      <c r="D43" s="60"/>
      <c r="E43" s="61" t="s">
        <v>25</v>
      </c>
      <c r="F43" s="60" t="s">
        <v>99</v>
      </c>
      <c r="G43" s="60" t="s">
        <v>22</v>
      </c>
      <c r="H43" s="61"/>
      <c r="I43" s="62"/>
      <c r="J43" s="63"/>
      <c r="K43" s="63"/>
      <c r="L43" s="91" t="s">
        <v>105</v>
      </c>
      <c r="M43" s="92" t="s">
        <v>21</v>
      </c>
      <c r="N43" s="92" t="s">
        <v>21</v>
      </c>
      <c r="O43" s="92" t="s">
        <v>21</v>
      </c>
      <c r="P43" s="92" t="s">
        <v>21</v>
      </c>
      <c r="Q43" s="92" t="s">
        <v>21</v>
      </c>
      <c r="R43" s="92" t="s">
        <v>21</v>
      </c>
    </row>
    <row r="44" spans="1:18" x14ac:dyDescent="0.2">
      <c r="A44" s="82">
        <v>41315</v>
      </c>
      <c r="B44" s="59">
        <f t="shared" si="1"/>
        <v>41315</v>
      </c>
      <c r="C44" s="60" t="s">
        <v>38</v>
      </c>
      <c r="D44" s="60"/>
      <c r="E44" s="61" t="s">
        <v>25</v>
      </c>
      <c r="F44" s="60" t="s">
        <v>100</v>
      </c>
      <c r="G44" s="60" t="s">
        <v>22</v>
      </c>
      <c r="H44" s="61"/>
      <c r="I44" s="62"/>
      <c r="J44" s="63"/>
      <c r="K44" s="63"/>
      <c r="L44" s="91" t="s">
        <v>105</v>
      </c>
      <c r="M44" s="92" t="s">
        <v>21</v>
      </c>
      <c r="N44" s="92" t="s">
        <v>21</v>
      </c>
      <c r="O44" s="92" t="s">
        <v>21</v>
      </c>
      <c r="P44" s="92" t="s">
        <v>21</v>
      </c>
      <c r="Q44" s="92" t="s">
        <v>21</v>
      </c>
      <c r="R44" s="92" t="s">
        <v>21</v>
      </c>
    </row>
    <row r="45" spans="1:18" x14ac:dyDescent="0.2">
      <c r="A45" s="82">
        <v>41316</v>
      </c>
      <c r="B45" s="59">
        <f t="shared" si="1"/>
        <v>41316</v>
      </c>
      <c r="C45" s="60" t="s">
        <v>38</v>
      </c>
      <c r="D45" s="60"/>
      <c r="E45" s="61" t="s">
        <v>25</v>
      </c>
      <c r="F45" s="60" t="s">
        <v>134</v>
      </c>
      <c r="G45" s="60" t="s">
        <v>22</v>
      </c>
      <c r="H45" s="61"/>
      <c r="I45" s="62"/>
      <c r="J45" s="63"/>
      <c r="K45" s="63"/>
      <c r="L45" s="91" t="s">
        <v>105</v>
      </c>
      <c r="M45" s="92" t="s">
        <v>21</v>
      </c>
      <c r="N45" s="92" t="s">
        <v>21</v>
      </c>
      <c r="O45" s="92" t="s">
        <v>21</v>
      </c>
      <c r="P45" s="92" t="s">
        <v>21</v>
      </c>
      <c r="Q45" s="92" t="s">
        <v>21</v>
      </c>
      <c r="R45" s="92" t="s">
        <v>21</v>
      </c>
    </row>
    <row r="46" spans="1:18" s="4" customFormat="1" x14ac:dyDescent="0.2">
      <c r="A46" s="75">
        <v>41317</v>
      </c>
      <c r="B46" s="29">
        <f t="shared" si="1"/>
        <v>41317</v>
      </c>
      <c r="C46" s="30" t="s">
        <v>59</v>
      </c>
      <c r="D46" s="30" t="s">
        <v>37</v>
      </c>
      <c r="E46" s="31" t="s">
        <v>24</v>
      </c>
      <c r="F46" s="30" t="s">
        <v>82</v>
      </c>
      <c r="G46" s="30" t="s">
        <v>64</v>
      </c>
      <c r="H46" s="31"/>
      <c r="I46" s="32"/>
      <c r="J46" s="33"/>
      <c r="K46" s="33">
        <v>0.77083333333333337</v>
      </c>
      <c r="L46" s="73"/>
      <c r="M46" s="23" t="s">
        <v>9</v>
      </c>
      <c r="N46" s="23" t="s">
        <v>9</v>
      </c>
      <c r="O46" s="23" t="s">
        <v>9</v>
      </c>
      <c r="P46" s="23" t="s">
        <v>21</v>
      </c>
      <c r="Q46" s="23" t="s">
        <v>9</v>
      </c>
      <c r="R46" s="23" t="s">
        <v>9</v>
      </c>
    </row>
    <row r="47" spans="1:18" s="4" customFormat="1" x14ac:dyDescent="0.2">
      <c r="A47" s="75">
        <v>41319</v>
      </c>
      <c r="B47" s="29">
        <f t="shared" si="1"/>
        <v>41319</v>
      </c>
      <c r="C47" s="30" t="s">
        <v>59</v>
      </c>
      <c r="D47" s="30" t="s">
        <v>37</v>
      </c>
      <c r="E47" s="31" t="s">
        <v>24</v>
      </c>
      <c r="F47" s="30" t="s">
        <v>84</v>
      </c>
      <c r="G47" s="30" t="s">
        <v>64</v>
      </c>
      <c r="H47" s="31"/>
      <c r="I47" s="32"/>
      <c r="J47" s="33"/>
      <c r="K47" s="33">
        <v>0.77083333333333337</v>
      </c>
      <c r="L47" s="73"/>
      <c r="M47" s="23" t="s">
        <v>9</v>
      </c>
      <c r="N47" s="23" t="s">
        <v>9</v>
      </c>
      <c r="O47" s="23" t="s">
        <v>9</v>
      </c>
      <c r="P47" s="23" t="s">
        <v>21</v>
      </c>
      <c r="Q47" s="23" t="s">
        <v>9</v>
      </c>
      <c r="R47" s="23" t="s">
        <v>9</v>
      </c>
    </row>
    <row r="48" spans="1:18" s="4" customFormat="1" x14ac:dyDescent="0.2">
      <c r="A48" s="74">
        <v>41321</v>
      </c>
      <c r="B48" s="24">
        <f>IF((A48&lt;&gt;""),A48,"")</f>
        <v>41321</v>
      </c>
      <c r="C48" s="25" t="s">
        <v>14</v>
      </c>
      <c r="D48" s="25" t="s">
        <v>27</v>
      </c>
      <c r="E48" s="26" t="s">
        <v>24</v>
      </c>
      <c r="F48" s="25" t="s">
        <v>35</v>
      </c>
      <c r="G48" s="25" t="s">
        <v>103</v>
      </c>
      <c r="H48" s="26"/>
      <c r="I48" s="27"/>
      <c r="J48" s="28">
        <v>0.54166666666666663</v>
      </c>
      <c r="K48" s="28">
        <v>0.58333333333333337</v>
      </c>
      <c r="L48" s="73"/>
      <c r="M48" s="23" t="s">
        <v>9</v>
      </c>
      <c r="N48" s="23" t="s">
        <v>9</v>
      </c>
      <c r="O48" s="23" t="s">
        <v>9</v>
      </c>
      <c r="P48" s="23" t="s">
        <v>104</v>
      </c>
      <c r="Q48" s="23" t="s">
        <v>21</v>
      </c>
      <c r="R48" s="23" t="s">
        <v>21</v>
      </c>
    </row>
    <row r="49" spans="1:18" s="4" customFormat="1" x14ac:dyDescent="0.2">
      <c r="A49" s="79">
        <v>41321</v>
      </c>
      <c r="B49" s="44">
        <f>IF((A49&lt;&gt;""),A49,"")</f>
        <v>41321</v>
      </c>
      <c r="C49" s="45" t="s">
        <v>38</v>
      </c>
      <c r="D49" s="45" t="s">
        <v>40</v>
      </c>
      <c r="E49" s="46" t="s">
        <v>24</v>
      </c>
      <c r="F49" s="45" t="s">
        <v>42</v>
      </c>
      <c r="G49" s="45" t="s">
        <v>107</v>
      </c>
      <c r="H49" s="46" t="s">
        <v>9</v>
      </c>
      <c r="I49" s="47"/>
      <c r="J49" s="48">
        <v>0.52083333333333337</v>
      </c>
      <c r="K49" s="48">
        <v>0.54166666666666663</v>
      </c>
      <c r="L49" s="73"/>
      <c r="M49" s="23" t="s">
        <v>9</v>
      </c>
      <c r="N49" s="23" t="s">
        <v>9</v>
      </c>
      <c r="O49" s="23" t="s">
        <v>9</v>
      </c>
      <c r="P49" s="23" t="s">
        <v>21</v>
      </c>
      <c r="Q49" s="23" t="s">
        <v>9</v>
      </c>
      <c r="R49" s="23" t="s">
        <v>9</v>
      </c>
    </row>
    <row r="50" spans="1:18" s="4" customFormat="1" x14ac:dyDescent="0.2">
      <c r="A50" s="79">
        <v>41322</v>
      </c>
      <c r="B50" s="44">
        <f>IF((A50&lt;&gt;""),A50,"")</f>
        <v>41322</v>
      </c>
      <c r="C50" s="45" t="s">
        <v>38</v>
      </c>
      <c r="D50" s="45" t="s">
        <v>40</v>
      </c>
      <c r="E50" s="46" t="s">
        <v>24</v>
      </c>
      <c r="F50" s="45" t="s">
        <v>43</v>
      </c>
      <c r="G50" s="45" t="s">
        <v>107</v>
      </c>
      <c r="H50" s="46" t="s">
        <v>9</v>
      </c>
      <c r="I50" s="47"/>
      <c r="J50" s="48">
        <v>0.35416666666666669</v>
      </c>
      <c r="K50" s="48">
        <v>0.375</v>
      </c>
      <c r="L50" s="73"/>
      <c r="M50" s="23" t="s">
        <v>9</v>
      </c>
      <c r="N50" s="23" t="s">
        <v>9</v>
      </c>
      <c r="O50" s="23" t="s">
        <v>9</v>
      </c>
      <c r="P50" s="23" t="s">
        <v>21</v>
      </c>
      <c r="Q50" s="23" t="s">
        <v>9</v>
      </c>
      <c r="R50" s="23" t="s">
        <v>9</v>
      </c>
    </row>
    <row r="51" spans="1:18" s="4" customFormat="1" x14ac:dyDescent="0.2">
      <c r="A51" s="75">
        <v>41322</v>
      </c>
      <c r="B51" s="29">
        <f>IF((A51&lt;&gt;""),A51,"")</f>
        <v>41322</v>
      </c>
      <c r="C51" s="30" t="s">
        <v>59</v>
      </c>
      <c r="D51" s="30" t="s">
        <v>37</v>
      </c>
      <c r="E51" s="31" t="s">
        <v>24</v>
      </c>
      <c r="F51" s="30" t="s">
        <v>83</v>
      </c>
      <c r="G51" s="30" t="s">
        <v>108</v>
      </c>
      <c r="H51" s="31"/>
      <c r="I51" s="32"/>
      <c r="J51" s="33"/>
      <c r="K51" s="33">
        <v>0.41666666666666669</v>
      </c>
      <c r="L51" s="73"/>
      <c r="M51" s="23" t="s">
        <v>9</v>
      </c>
      <c r="N51" s="23" t="s">
        <v>9</v>
      </c>
      <c r="O51" s="23" t="s">
        <v>9</v>
      </c>
      <c r="P51" s="23" t="s">
        <v>21</v>
      </c>
      <c r="Q51" s="23" t="s">
        <v>9</v>
      </c>
      <c r="R51" s="23" t="s">
        <v>9</v>
      </c>
    </row>
    <row r="52" spans="1:18" s="5" customFormat="1" x14ac:dyDescent="0.2">
      <c r="A52" s="81">
        <v>41326</v>
      </c>
      <c r="B52" s="54">
        <f t="shared" si="1"/>
        <v>41326</v>
      </c>
      <c r="C52" s="55" t="s">
        <v>16</v>
      </c>
      <c r="D52" s="55" t="s">
        <v>29</v>
      </c>
      <c r="E52" s="56" t="s">
        <v>24</v>
      </c>
      <c r="F52" s="55" t="s">
        <v>44</v>
      </c>
      <c r="G52" s="55" t="s">
        <v>26</v>
      </c>
      <c r="H52" s="56" t="s">
        <v>9</v>
      </c>
      <c r="I52" s="57"/>
      <c r="J52" s="58"/>
      <c r="K52" s="58"/>
      <c r="L52" s="73"/>
      <c r="M52" s="23" t="s">
        <v>9</v>
      </c>
      <c r="N52" s="23" t="s">
        <v>9</v>
      </c>
      <c r="O52" s="23" t="s">
        <v>9</v>
      </c>
      <c r="P52" s="23" t="s">
        <v>21</v>
      </c>
      <c r="Q52" s="23" t="s">
        <v>21</v>
      </c>
      <c r="R52" s="23" t="s">
        <v>21</v>
      </c>
    </row>
    <row r="53" spans="1:18" s="5" customFormat="1" x14ac:dyDescent="0.2">
      <c r="A53" s="81">
        <v>41328</v>
      </c>
      <c r="B53" s="54">
        <f t="shared" si="1"/>
        <v>41328</v>
      </c>
      <c r="C53" s="55" t="s">
        <v>16</v>
      </c>
      <c r="D53" s="55" t="s">
        <v>29</v>
      </c>
      <c r="E53" s="56" t="s">
        <v>24</v>
      </c>
      <c r="F53" s="55" t="s">
        <v>45</v>
      </c>
      <c r="G53" s="55" t="s">
        <v>26</v>
      </c>
      <c r="H53" s="56" t="s">
        <v>9</v>
      </c>
      <c r="I53" s="57"/>
      <c r="J53" s="58"/>
      <c r="K53" s="58"/>
      <c r="L53" s="73"/>
      <c r="M53" s="23" t="s">
        <v>9</v>
      </c>
      <c r="N53" s="23" t="s">
        <v>9</v>
      </c>
      <c r="O53" s="23" t="s">
        <v>9</v>
      </c>
      <c r="P53" s="23" t="s">
        <v>21</v>
      </c>
      <c r="Q53" s="23" t="s">
        <v>21</v>
      </c>
      <c r="R53" s="23" t="s">
        <v>21</v>
      </c>
    </row>
    <row r="54" spans="1:18" s="4" customFormat="1" x14ac:dyDescent="0.2">
      <c r="A54" s="74">
        <v>41335</v>
      </c>
      <c r="B54" s="24">
        <f t="shared" si="1"/>
        <v>41335</v>
      </c>
      <c r="C54" s="25" t="s">
        <v>14</v>
      </c>
      <c r="D54" s="25" t="s">
        <v>5</v>
      </c>
      <c r="E54" s="26" t="s">
        <v>24</v>
      </c>
      <c r="F54" s="25" t="s">
        <v>28</v>
      </c>
      <c r="G54" s="25" t="s">
        <v>103</v>
      </c>
      <c r="H54" s="26"/>
      <c r="I54" s="27"/>
      <c r="J54" s="28">
        <v>0.54166666666666663</v>
      </c>
      <c r="K54" s="28">
        <v>0.58333333333333337</v>
      </c>
      <c r="L54" s="73"/>
      <c r="M54" s="23" t="s">
        <v>9</v>
      </c>
      <c r="N54" s="23" t="s">
        <v>9</v>
      </c>
      <c r="O54" s="23" t="s">
        <v>9</v>
      </c>
      <c r="P54" s="23" t="s">
        <v>104</v>
      </c>
      <c r="Q54" s="23" t="s">
        <v>21</v>
      </c>
      <c r="R54" s="23" t="s">
        <v>21</v>
      </c>
    </row>
    <row r="55" spans="1:18" s="4" customFormat="1" x14ac:dyDescent="0.2">
      <c r="A55" s="77">
        <v>41342</v>
      </c>
      <c r="B55" s="39">
        <f>IF((A55&lt;&gt;""),A55,"")</f>
        <v>41342</v>
      </c>
      <c r="C55" s="40" t="s">
        <v>79</v>
      </c>
      <c r="D55" s="40" t="s">
        <v>94</v>
      </c>
      <c r="E55" s="41" t="s">
        <v>24</v>
      </c>
      <c r="F55" s="40" t="s">
        <v>95</v>
      </c>
      <c r="G55" s="40"/>
      <c r="H55" s="41"/>
      <c r="I55" s="42"/>
      <c r="J55" s="43"/>
      <c r="K55" s="43"/>
      <c r="L55" s="91" t="s">
        <v>95</v>
      </c>
      <c r="M55" s="92" t="s">
        <v>21</v>
      </c>
      <c r="N55" s="92" t="s">
        <v>21</v>
      </c>
      <c r="O55" s="92" t="s">
        <v>21</v>
      </c>
      <c r="P55" s="92" t="s">
        <v>21</v>
      </c>
      <c r="Q55" s="92" t="s">
        <v>21</v>
      </c>
      <c r="R55" s="92" t="s">
        <v>21</v>
      </c>
    </row>
    <row r="56" spans="1:18" x14ac:dyDescent="0.2">
      <c r="A56" s="83">
        <v>41346</v>
      </c>
      <c r="B56" s="64">
        <f t="shared" si="1"/>
        <v>41346</v>
      </c>
      <c r="C56" s="65" t="s">
        <v>17</v>
      </c>
      <c r="D56" s="65" t="s">
        <v>71</v>
      </c>
      <c r="E56" s="66" t="s">
        <v>24</v>
      </c>
      <c r="F56" s="65" t="s">
        <v>51</v>
      </c>
      <c r="G56" s="65" t="s">
        <v>90</v>
      </c>
      <c r="H56" s="66" t="s">
        <v>9</v>
      </c>
      <c r="I56" s="67"/>
      <c r="J56" s="68"/>
      <c r="K56" s="68"/>
      <c r="L56" s="73"/>
      <c r="M56" s="23" t="s">
        <v>9</v>
      </c>
      <c r="N56" s="23" t="s">
        <v>9</v>
      </c>
      <c r="O56" s="23" t="s">
        <v>9</v>
      </c>
      <c r="P56" s="23" t="s">
        <v>9</v>
      </c>
      <c r="Q56" s="23" t="s">
        <v>9</v>
      </c>
      <c r="R56" s="23" t="s">
        <v>9</v>
      </c>
    </row>
    <row r="57" spans="1:18" x14ac:dyDescent="0.2">
      <c r="A57" s="83">
        <v>41347</v>
      </c>
      <c r="B57" s="64">
        <f t="shared" si="1"/>
        <v>41347</v>
      </c>
      <c r="C57" s="65" t="s">
        <v>17</v>
      </c>
      <c r="D57" s="65" t="s">
        <v>71</v>
      </c>
      <c r="E57" s="66" t="s">
        <v>24</v>
      </c>
      <c r="F57" s="65" t="s">
        <v>52</v>
      </c>
      <c r="G57" s="65" t="s">
        <v>90</v>
      </c>
      <c r="H57" s="66" t="s">
        <v>9</v>
      </c>
      <c r="I57" s="67"/>
      <c r="J57" s="68"/>
      <c r="K57" s="68"/>
      <c r="L57" s="73"/>
      <c r="M57" s="23" t="s">
        <v>9</v>
      </c>
      <c r="N57" s="23" t="s">
        <v>9</v>
      </c>
      <c r="O57" s="23" t="s">
        <v>9</v>
      </c>
      <c r="P57" s="23" t="s">
        <v>9</v>
      </c>
      <c r="Q57" s="23" t="s">
        <v>9</v>
      </c>
      <c r="R57" s="23" t="s">
        <v>9</v>
      </c>
    </row>
    <row r="58" spans="1:18" x14ac:dyDescent="0.2">
      <c r="A58" s="83">
        <v>41347</v>
      </c>
      <c r="B58" s="64">
        <f t="shared" si="1"/>
        <v>41347</v>
      </c>
      <c r="C58" s="65" t="s">
        <v>17</v>
      </c>
      <c r="D58" s="65" t="s">
        <v>71</v>
      </c>
      <c r="E58" s="66" t="s">
        <v>24</v>
      </c>
      <c r="F58" s="65" t="s">
        <v>53</v>
      </c>
      <c r="G58" s="65" t="s">
        <v>90</v>
      </c>
      <c r="H58" s="66" t="s">
        <v>9</v>
      </c>
      <c r="I58" s="67"/>
      <c r="J58" s="68"/>
      <c r="K58" s="68"/>
      <c r="L58" s="73"/>
      <c r="M58" s="23" t="s">
        <v>9</v>
      </c>
      <c r="N58" s="23" t="s">
        <v>9</v>
      </c>
      <c r="O58" s="23" t="s">
        <v>9</v>
      </c>
      <c r="P58" s="23" t="s">
        <v>9</v>
      </c>
      <c r="Q58" s="23" t="s">
        <v>9</v>
      </c>
      <c r="R58" s="23" t="s">
        <v>9</v>
      </c>
    </row>
    <row r="59" spans="1:18" x14ac:dyDescent="0.2">
      <c r="A59" s="83">
        <v>41348</v>
      </c>
      <c r="B59" s="64">
        <f t="shared" si="1"/>
        <v>41348</v>
      </c>
      <c r="C59" s="65" t="s">
        <v>17</v>
      </c>
      <c r="D59" s="65" t="s">
        <v>71</v>
      </c>
      <c r="E59" s="66" t="s">
        <v>24</v>
      </c>
      <c r="F59" s="65" t="s">
        <v>54</v>
      </c>
      <c r="G59" s="65" t="s">
        <v>90</v>
      </c>
      <c r="H59" s="66" t="s">
        <v>9</v>
      </c>
      <c r="I59" s="67"/>
      <c r="J59" s="68"/>
      <c r="K59" s="68"/>
      <c r="L59" s="73"/>
      <c r="M59" s="23" t="s">
        <v>9</v>
      </c>
      <c r="N59" s="23" t="s">
        <v>9</v>
      </c>
      <c r="O59" s="23" t="s">
        <v>9</v>
      </c>
      <c r="P59" s="23" t="s">
        <v>9</v>
      </c>
      <c r="Q59" s="23" t="s">
        <v>9</v>
      </c>
      <c r="R59" s="23" t="s">
        <v>9</v>
      </c>
    </row>
    <row r="60" spans="1:18" x14ac:dyDescent="0.2">
      <c r="A60" s="83">
        <v>41348</v>
      </c>
      <c r="B60" s="64">
        <f t="shared" si="1"/>
        <v>41348</v>
      </c>
      <c r="C60" s="65" t="s">
        <v>17</v>
      </c>
      <c r="D60" s="65" t="s">
        <v>71</v>
      </c>
      <c r="E60" s="66" t="s">
        <v>24</v>
      </c>
      <c r="F60" s="65" t="s">
        <v>55</v>
      </c>
      <c r="G60" s="65" t="s">
        <v>90</v>
      </c>
      <c r="H60" s="66" t="s">
        <v>9</v>
      </c>
      <c r="I60" s="67"/>
      <c r="J60" s="68"/>
      <c r="K60" s="68"/>
      <c r="L60" s="73"/>
      <c r="M60" s="23" t="s">
        <v>9</v>
      </c>
      <c r="N60" s="23" t="s">
        <v>9</v>
      </c>
      <c r="O60" s="23" t="s">
        <v>9</v>
      </c>
      <c r="P60" s="23" t="s">
        <v>9</v>
      </c>
      <c r="Q60" s="23" t="s">
        <v>9</v>
      </c>
      <c r="R60" s="23" t="s">
        <v>9</v>
      </c>
    </row>
    <row r="61" spans="1:18" x14ac:dyDescent="0.2">
      <c r="A61" s="83">
        <v>41349</v>
      </c>
      <c r="B61" s="64">
        <f t="shared" si="1"/>
        <v>41349</v>
      </c>
      <c r="C61" s="65" t="s">
        <v>17</v>
      </c>
      <c r="D61" s="65" t="s">
        <v>71</v>
      </c>
      <c r="E61" s="66" t="s">
        <v>24</v>
      </c>
      <c r="F61" s="65" t="s">
        <v>56</v>
      </c>
      <c r="G61" s="65" t="s">
        <v>90</v>
      </c>
      <c r="H61" s="66" t="s">
        <v>9</v>
      </c>
      <c r="I61" s="67"/>
      <c r="J61" s="68"/>
      <c r="K61" s="68"/>
      <c r="L61" s="73"/>
      <c r="M61" s="23" t="s">
        <v>9</v>
      </c>
      <c r="N61" s="23" t="s">
        <v>9</v>
      </c>
      <c r="O61" s="23" t="s">
        <v>9</v>
      </c>
      <c r="P61" s="23" t="s">
        <v>9</v>
      </c>
      <c r="Q61" s="23" t="s">
        <v>9</v>
      </c>
      <c r="R61" s="23" t="s">
        <v>9</v>
      </c>
    </row>
    <row r="62" spans="1:18" x14ac:dyDescent="0.2">
      <c r="A62" s="83">
        <v>41349</v>
      </c>
      <c r="B62" s="64">
        <f t="shared" si="1"/>
        <v>41349</v>
      </c>
      <c r="C62" s="65" t="s">
        <v>17</v>
      </c>
      <c r="D62" s="65" t="s">
        <v>71</v>
      </c>
      <c r="E62" s="66" t="s">
        <v>24</v>
      </c>
      <c r="F62" s="65" t="s">
        <v>57</v>
      </c>
      <c r="G62" s="65" t="s">
        <v>90</v>
      </c>
      <c r="H62" s="66" t="s">
        <v>9</v>
      </c>
      <c r="I62" s="67"/>
      <c r="J62" s="68"/>
      <c r="K62" s="68"/>
      <c r="L62" s="73"/>
      <c r="M62" s="23" t="s">
        <v>9</v>
      </c>
      <c r="N62" s="23" t="s">
        <v>9</v>
      </c>
      <c r="O62" s="23" t="s">
        <v>9</v>
      </c>
      <c r="P62" s="23" t="s">
        <v>9</v>
      </c>
      <c r="Q62" s="23" t="s">
        <v>9</v>
      </c>
      <c r="R62" s="23" t="s">
        <v>9</v>
      </c>
    </row>
    <row r="63" spans="1:18" x14ac:dyDescent="0.2">
      <c r="A63" s="83">
        <v>41350</v>
      </c>
      <c r="B63" s="64">
        <f t="shared" si="1"/>
        <v>41350</v>
      </c>
      <c r="C63" s="65" t="s">
        <v>17</v>
      </c>
      <c r="D63" s="65" t="s">
        <v>71</v>
      </c>
      <c r="E63" s="66" t="s">
        <v>25</v>
      </c>
      <c r="F63" s="65" t="s">
        <v>23</v>
      </c>
      <c r="G63" s="65" t="s">
        <v>85</v>
      </c>
      <c r="H63" s="66" t="s">
        <v>9</v>
      </c>
      <c r="I63" s="67"/>
      <c r="J63" s="68"/>
      <c r="K63" s="68"/>
      <c r="L63" s="73" t="s">
        <v>105</v>
      </c>
      <c r="M63" s="23" t="s">
        <v>9</v>
      </c>
      <c r="N63" s="23" t="s">
        <v>9</v>
      </c>
      <c r="O63" s="23" t="s">
        <v>9</v>
      </c>
      <c r="P63" s="23" t="s">
        <v>21</v>
      </c>
      <c r="Q63" s="23" t="s">
        <v>21</v>
      </c>
      <c r="R63" s="23" t="s">
        <v>21</v>
      </c>
    </row>
    <row r="64" spans="1:18" s="4" customFormat="1" x14ac:dyDescent="0.2">
      <c r="A64" s="75">
        <v>41375</v>
      </c>
      <c r="B64" s="29">
        <f t="shared" si="1"/>
        <v>41375</v>
      </c>
      <c r="C64" s="30" t="s">
        <v>59</v>
      </c>
      <c r="D64" s="30" t="s">
        <v>60</v>
      </c>
      <c r="E64" s="31" t="s">
        <v>7</v>
      </c>
      <c r="F64" s="30"/>
      <c r="G64" s="30" t="s">
        <v>61</v>
      </c>
      <c r="H64" s="31"/>
      <c r="I64" s="32"/>
      <c r="J64" s="33"/>
      <c r="K64" s="33">
        <v>0.77083333333333337</v>
      </c>
      <c r="L64" s="73"/>
      <c r="M64" s="23" t="s">
        <v>9</v>
      </c>
      <c r="N64" s="23" t="s">
        <v>9</v>
      </c>
      <c r="O64" s="23" t="s">
        <v>9</v>
      </c>
      <c r="P64" s="23" t="s">
        <v>21</v>
      </c>
      <c r="Q64" s="23" t="s">
        <v>9</v>
      </c>
      <c r="R64" s="23" t="s">
        <v>9</v>
      </c>
    </row>
    <row r="65" spans="1:18" s="4" customFormat="1" x14ac:dyDescent="0.2">
      <c r="A65" s="79">
        <v>41378</v>
      </c>
      <c r="B65" s="44">
        <f>IF((A65&lt;&gt;""),A65,"")</f>
        <v>41378</v>
      </c>
      <c r="C65" s="45" t="s">
        <v>38</v>
      </c>
      <c r="D65" s="45" t="s">
        <v>40</v>
      </c>
      <c r="E65" s="46" t="s">
        <v>7</v>
      </c>
      <c r="F65" s="45"/>
      <c r="G65" s="45" t="s">
        <v>78</v>
      </c>
      <c r="H65" s="46"/>
      <c r="I65" s="47"/>
      <c r="J65" s="48">
        <v>0.39583333333333331</v>
      </c>
      <c r="K65" s="48">
        <v>0.41666666666666669</v>
      </c>
      <c r="L65" s="73"/>
      <c r="M65" s="23" t="s">
        <v>9</v>
      </c>
      <c r="N65" s="23" t="s">
        <v>9</v>
      </c>
      <c r="O65" s="23" t="s">
        <v>9</v>
      </c>
      <c r="P65" s="23" t="s">
        <v>21</v>
      </c>
      <c r="Q65" s="23" t="s">
        <v>9</v>
      </c>
      <c r="R65" s="23" t="s">
        <v>9</v>
      </c>
    </row>
    <row r="66" spans="1:18" x14ac:dyDescent="0.2">
      <c r="A66" s="82"/>
      <c r="B66" s="69" t="str">
        <f t="shared" si="1"/>
        <v/>
      </c>
      <c r="C66" s="60"/>
      <c r="D66" s="60"/>
      <c r="E66" s="61"/>
      <c r="F66" s="60"/>
      <c r="G66" s="60"/>
      <c r="H66" s="61"/>
      <c r="I66" s="62"/>
      <c r="J66" s="63"/>
      <c r="K66" s="63"/>
      <c r="L66" s="73"/>
      <c r="M66" s="23"/>
      <c r="N66" s="23"/>
      <c r="O66" s="23"/>
      <c r="P66" s="23"/>
      <c r="Q66" s="23"/>
      <c r="R66" s="23"/>
    </row>
    <row r="67" spans="1:18" x14ac:dyDescent="0.2">
      <c r="A67" s="82"/>
      <c r="B67" s="69" t="str">
        <f t="shared" si="1"/>
        <v/>
      </c>
      <c r="C67" s="60"/>
      <c r="D67" s="60"/>
      <c r="E67" s="61"/>
      <c r="F67" s="60"/>
      <c r="G67" s="60"/>
      <c r="H67" s="61"/>
      <c r="I67" s="62"/>
      <c r="J67" s="63"/>
      <c r="K67" s="63"/>
      <c r="L67" s="73"/>
      <c r="M67" s="23"/>
      <c r="N67" s="23"/>
      <c r="O67" s="23"/>
      <c r="P67" s="23"/>
      <c r="Q67" s="23"/>
      <c r="R67" s="23"/>
    </row>
    <row r="68" spans="1:18" x14ac:dyDescent="0.2">
      <c r="A68" s="82"/>
      <c r="B68" s="69" t="str">
        <f t="shared" si="1"/>
        <v/>
      </c>
      <c r="C68" s="60"/>
      <c r="D68" s="60"/>
      <c r="E68" s="61"/>
      <c r="F68" s="60"/>
      <c r="G68" s="60"/>
      <c r="H68" s="61"/>
      <c r="I68" s="62"/>
      <c r="J68" s="63"/>
      <c r="K68" s="63"/>
      <c r="L68" s="73"/>
      <c r="M68" s="23"/>
      <c r="N68" s="23"/>
      <c r="O68" s="23"/>
      <c r="P68" s="23"/>
      <c r="Q68" s="23"/>
      <c r="R68" s="23"/>
    </row>
    <row r="69" spans="1:18" x14ac:dyDescent="0.2">
      <c r="A69" s="82"/>
      <c r="B69" s="69" t="str">
        <f>IF((A69&lt;&gt;""),A69,"")</f>
        <v/>
      </c>
      <c r="C69" s="60"/>
      <c r="D69" s="60"/>
      <c r="E69" s="61"/>
      <c r="F69" s="60"/>
      <c r="G69" s="60"/>
      <c r="H69" s="61"/>
      <c r="I69" s="62"/>
      <c r="J69" s="63"/>
      <c r="K69" s="63"/>
      <c r="L69" s="73"/>
      <c r="M69" s="23"/>
      <c r="N69" s="23"/>
      <c r="O69" s="23"/>
      <c r="P69" s="23"/>
      <c r="Q69" s="23"/>
      <c r="R69" s="23"/>
    </row>
    <row r="70" spans="1:18" ht="13.5" thickBot="1" x14ac:dyDescent="0.25">
      <c r="A70" s="84"/>
      <c r="B70" s="85">
        <f>A70</f>
        <v>0</v>
      </c>
      <c r="C70" s="86"/>
      <c r="D70" s="86"/>
      <c r="E70" s="87"/>
      <c r="F70" s="86"/>
      <c r="G70" s="86"/>
      <c r="H70" s="87"/>
      <c r="I70" s="88"/>
      <c r="J70" s="89"/>
      <c r="K70" s="89"/>
      <c r="L70" s="90"/>
    </row>
    <row r="71" spans="1:18" x14ac:dyDescent="0.2">
      <c r="B71" s="7">
        <f t="shared" ref="B71:B77" si="2">A71</f>
        <v>0</v>
      </c>
    </row>
    <row r="72" spans="1:18" x14ac:dyDescent="0.2">
      <c r="B72" s="7">
        <f t="shared" si="2"/>
        <v>0</v>
      </c>
    </row>
    <row r="73" spans="1:18" x14ac:dyDescent="0.2">
      <c r="B73" s="7">
        <f t="shared" si="2"/>
        <v>0</v>
      </c>
    </row>
    <row r="74" spans="1:18" x14ac:dyDescent="0.2">
      <c r="B74" s="7">
        <f t="shared" si="2"/>
        <v>0</v>
      </c>
    </row>
    <row r="75" spans="1:18" x14ac:dyDescent="0.2">
      <c r="B75" s="7">
        <f t="shared" si="2"/>
        <v>0</v>
      </c>
    </row>
    <row r="76" spans="1:18" x14ac:dyDescent="0.2">
      <c r="B76" s="7">
        <f t="shared" si="2"/>
        <v>0</v>
      </c>
    </row>
    <row r="77" spans="1:18" x14ac:dyDescent="0.2">
      <c r="B77" s="7">
        <f t="shared" si="2"/>
        <v>0</v>
      </c>
    </row>
  </sheetData>
  <mergeCells count="2">
    <mergeCell ref="A1:L2"/>
    <mergeCell ref="M1:R2"/>
  </mergeCells>
  <printOptions gridLines="1"/>
  <pageMargins left="0.39370078740157483" right="0.39370078740157483" top="0.39370078740157483" bottom="0.39370078740157483" header="0.31496062992125984" footer="0.31496062992125984"/>
  <pageSetup paperSize="9" scale="57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71"/>
  <sheetViews>
    <sheetView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A58" sqref="A58:XFD58"/>
    </sheetView>
  </sheetViews>
  <sheetFormatPr defaultRowHeight="12.75" x14ac:dyDescent="0.2"/>
  <cols>
    <col min="1" max="1" width="19" style="6" bestFit="1" customWidth="1"/>
    <col min="2" max="2" width="5.140625" style="10" bestFit="1" customWidth="1"/>
    <col min="3" max="3" width="14.28515625" style="2" bestFit="1" customWidth="1"/>
    <col min="4" max="4" width="15.140625" style="2" bestFit="1" customWidth="1"/>
    <col min="5" max="5" width="8.42578125" style="8" bestFit="1" customWidth="1"/>
    <col min="6" max="6" width="35.28515625" style="2" bestFit="1" customWidth="1"/>
    <col min="7" max="7" width="29.7109375" style="2" bestFit="1" customWidth="1"/>
    <col min="8" max="8" width="8.140625" style="8" bestFit="1" customWidth="1"/>
    <col min="9" max="9" width="16.85546875" style="103" bestFit="1" customWidth="1"/>
    <col min="10" max="10" width="13.140625" style="12" bestFit="1" customWidth="1"/>
    <col min="11" max="11" width="5.85546875" style="12" bestFit="1" customWidth="1"/>
    <col min="12" max="12" width="23.5703125" style="5" bestFit="1" customWidth="1"/>
    <col min="13" max="13" width="8.42578125" style="9" customWidth="1"/>
    <col min="14" max="14" width="9.28515625" style="9" bestFit="1" customWidth="1"/>
    <col min="15" max="16" width="9.28515625" style="9" customWidth="1"/>
    <col min="17" max="19" width="9.5703125" style="9" customWidth="1"/>
    <col min="20" max="20" width="9.140625" style="19"/>
    <col min="21" max="16384" width="9.140625" style="2"/>
  </cols>
  <sheetData>
    <row r="1" spans="1:20" s="1" customFormat="1" ht="18" x14ac:dyDescent="0.25">
      <c r="A1" s="189" t="s">
        <v>119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4" t="s">
        <v>153</v>
      </c>
      <c r="N1" s="194"/>
      <c r="O1" s="194"/>
      <c r="P1" s="194"/>
      <c r="Q1" s="194"/>
      <c r="R1" s="194"/>
      <c r="S1" s="194"/>
      <c r="T1" s="152"/>
    </row>
    <row r="2" spans="1:20" ht="12.75" customHeight="1" thickBot="1" x14ac:dyDescent="0.25">
      <c r="A2" s="19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93"/>
      <c r="M2" s="188"/>
      <c r="N2" s="188"/>
      <c r="O2" s="188"/>
      <c r="P2" s="188"/>
      <c r="Q2" s="188"/>
      <c r="R2" s="188"/>
      <c r="S2" s="188"/>
      <c r="T2" s="153"/>
    </row>
    <row r="3" spans="1:20" s="3" customFormat="1" ht="45" x14ac:dyDescent="0.25">
      <c r="A3" s="128" t="s">
        <v>0</v>
      </c>
      <c r="B3" s="13" t="s">
        <v>13</v>
      </c>
      <c r="C3" s="14" t="s">
        <v>1</v>
      </c>
      <c r="D3" s="14" t="s">
        <v>111</v>
      </c>
      <c r="E3" s="14" t="s">
        <v>2</v>
      </c>
      <c r="F3" s="14" t="s">
        <v>10</v>
      </c>
      <c r="G3" s="14" t="s">
        <v>3</v>
      </c>
      <c r="H3" s="14" t="s">
        <v>48</v>
      </c>
      <c r="I3" s="15" t="s">
        <v>49</v>
      </c>
      <c r="J3" s="16" t="s">
        <v>58</v>
      </c>
      <c r="K3" s="16" t="s">
        <v>66</v>
      </c>
      <c r="L3" s="126" t="s">
        <v>12</v>
      </c>
      <c r="M3" s="17" t="s">
        <v>142</v>
      </c>
      <c r="N3" s="17" t="s">
        <v>76</v>
      </c>
      <c r="O3" s="17" t="s">
        <v>143</v>
      </c>
      <c r="P3" s="17" t="s">
        <v>73</v>
      </c>
      <c r="Q3" s="17" t="s">
        <v>50</v>
      </c>
      <c r="R3" s="17" t="s">
        <v>77</v>
      </c>
      <c r="S3" s="17" t="s">
        <v>74</v>
      </c>
      <c r="T3" s="154"/>
    </row>
    <row r="4" spans="1:20" x14ac:dyDescent="0.2">
      <c r="A4" s="129"/>
      <c r="B4" s="18"/>
      <c r="C4" s="19"/>
      <c r="D4" s="19"/>
      <c r="E4" s="20"/>
      <c r="F4" s="19"/>
      <c r="G4" s="19"/>
      <c r="H4" s="20"/>
      <c r="I4" s="93"/>
      <c r="J4" s="22"/>
      <c r="K4" s="22"/>
      <c r="L4" s="130"/>
      <c r="M4" s="23"/>
      <c r="N4" s="23"/>
      <c r="O4" s="23"/>
      <c r="P4" s="23"/>
      <c r="Q4" s="23"/>
      <c r="R4" s="23"/>
      <c r="S4" s="23"/>
      <c r="T4" s="153"/>
    </row>
    <row r="5" spans="1:20" s="4" customFormat="1" x14ac:dyDescent="0.2">
      <c r="A5" s="131">
        <v>41399</v>
      </c>
      <c r="B5" s="44">
        <f>IF((A5&lt;&gt;""),A5,"")</f>
        <v>41399</v>
      </c>
      <c r="C5" s="45" t="s">
        <v>38</v>
      </c>
      <c r="D5" s="45" t="s">
        <v>40</v>
      </c>
      <c r="E5" s="46" t="s">
        <v>7</v>
      </c>
      <c r="F5" s="45" t="s">
        <v>131</v>
      </c>
      <c r="G5" s="45" t="s">
        <v>78</v>
      </c>
      <c r="H5" s="46"/>
      <c r="I5" s="96"/>
      <c r="J5" s="48"/>
      <c r="K5" s="48"/>
      <c r="L5" s="130"/>
      <c r="M5" s="23" t="s">
        <v>147</v>
      </c>
      <c r="N5" s="23" t="s">
        <v>147</v>
      </c>
      <c r="O5" s="23" t="s">
        <v>147</v>
      </c>
      <c r="P5" s="23" t="s">
        <v>147</v>
      </c>
      <c r="Q5" s="23" t="s">
        <v>21</v>
      </c>
      <c r="R5" s="23" t="s">
        <v>147</v>
      </c>
      <c r="S5" s="23" t="s">
        <v>147</v>
      </c>
      <c r="T5" s="155"/>
    </row>
    <row r="6" spans="1:20" s="4" customFormat="1" x14ac:dyDescent="0.2">
      <c r="A6" s="132">
        <v>41412</v>
      </c>
      <c r="B6" s="24">
        <f t="shared" ref="B6:B62" si="0">IF((A6&lt;&gt;""),A6,"")</f>
        <v>41412</v>
      </c>
      <c r="C6" s="25" t="s">
        <v>14</v>
      </c>
      <c r="D6" s="25" t="s">
        <v>6</v>
      </c>
      <c r="E6" s="26" t="s">
        <v>7</v>
      </c>
      <c r="F6" s="25" t="s">
        <v>11</v>
      </c>
      <c r="G6" s="25" t="s">
        <v>8</v>
      </c>
      <c r="H6" s="26"/>
      <c r="I6" s="94">
        <v>41411.666666666664</v>
      </c>
      <c r="J6" s="28" t="s">
        <v>110</v>
      </c>
      <c r="K6" s="28">
        <v>0.58333333333333337</v>
      </c>
      <c r="L6" s="130"/>
      <c r="M6" s="23" t="s">
        <v>147</v>
      </c>
      <c r="N6" s="23" t="s">
        <v>147</v>
      </c>
      <c r="O6" s="23" t="s">
        <v>147</v>
      </c>
      <c r="P6" s="23" t="s">
        <v>147</v>
      </c>
      <c r="Q6" s="23" t="s">
        <v>147</v>
      </c>
      <c r="R6" s="23" t="s">
        <v>147</v>
      </c>
      <c r="S6" s="23" t="s">
        <v>147</v>
      </c>
      <c r="T6" s="155"/>
    </row>
    <row r="7" spans="1:20" s="4" customFormat="1" x14ac:dyDescent="0.2">
      <c r="A7" s="132">
        <v>41447</v>
      </c>
      <c r="B7" s="24">
        <f>IF((A7&lt;&gt;""),A7,"")</f>
        <v>41447</v>
      </c>
      <c r="C7" s="25" t="s">
        <v>14</v>
      </c>
      <c r="D7" s="25" t="s">
        <v>6</v>
      </c>
      <c r="E7" s="26" t="s">
        <v>7</v>
      </c>
      <c r="F7" s="25" t="s">
        <v>102</v>
      </c>
      <c r="G7" s="25" t="s">
        <v>8</v>
      </c>
      <c r="H7" s="26"/>
      <c r="I7" s="94"/>
      <c r="J7" s="28" t="s">
        <v>110</v>
      </c>
      <c r="K7" s="28">
        <v>0.58333333333333337</v>
      </c>
      <c r="L7" s="130"/>
      <c r="M7" s="23" t="s">
        <v>147</v>
      </c>
      <c r="N7" s="23" t="s">
        <v>147</v>
      </c>
      <c r="O7" s="23" t="s">
        <v>147</v>
      </c>
      <c r="P7" s="23" t="s">
        <v>147</v>
      </c>
      <c r="Q7" s="23" t="s">
        <v>147</v>
      </c>
      <c r="R7" s="23" t="s">
        <v>147</v>
      </c>
      <c r="S7" s="23" t="s">
        <v>147</v>
      </c>
      <c r="T7" s="155"/>
    </row>
    <row r="8" spans="1:20" s="4" customFormat="1" x14ac:dyDescent="0.2">
      <c r="A8" s="133">
        <v>41473</v>
      </c>
      <c r="B8" s="29">
        <f>IF((A8&lt;&gt;""),A8,"")</f>
        <v>41473</v>
      </c>
      <c r="C8" s="30" t="s">
        <v>59</v>
      </c>
      <c r="D8" s="30" t="s">
        <v>63</v>
      </c>
      <c r="E8" s="31" t="s">
        <v>7</v>
      </c>
      <c r="F8" s="30" t="s">
        <v>124</v>
      </c>
      <c r="G8" s="30" t="s">
        <v>61</v>
      </c>
      <c r="H8" s="31"/>
      <c r="I8" s="95"/>
      <c r="J8" s="33"/>
      <c r="K8" s="33">
        <v>0.77083333333333337</v>
      </c>
      <c r="L8" s="130"/>
      <c r="M8" s="23" t="s">
        <v>147</v>
      </c>
      <c r="N8" s="23" t="s">
        <v>147</v>
      </c>
      <c r="O8" s="23" t="s">
        <v>147</v>
      </c>
      <c r="P8" s="23" t="s">
        <v>147</v>
      </c>
      <c r="Q8" s="23" t="s">
        <v>21</v>
      </c>
      <c r="R8" s="23" t="s">
        <v>147</v>
      </c>
      <c r="S8" s="23" t="s">
        <v>147</v>
      </c>
      <c r="T8" s="155"/>
    </row>
    <row r="9" spans="1:20" s="4" customFormat="1" x14ac:dyDescent="0.2">
      <c r="A9" s="132">
        <v>41475</v>
      </c>
      <c r="B9" s="24">
        <f t="shared" si="0"/>
        <v>41475</v>
      </c>
      <c r="C9" s="25" t="s">
        <v>14</v>
      </c>
      <c r="D9" s="25" t="s">
        <v>6</v>
      </c>
      <c r="E9" s="26" t="s">
        <v>7</v>
      </c>
      <c r="F9" s="25" t="s">
        <v>109</v>
      </c>
      <c r="G9" s="25" t="s">
        <v>8</v>
      </c>
      <c r="H9" s="26"/>
      <c r="I9" s="94"/>
      <c r="J9" s="28" t="s">
        <v>110</v>
      </c>
      <c r="K9" s="28">
        <v>0.58333333333333337</v>
      </c>
      <c r="L9" s="130" t="s">
        <v>120</v>
      </c>
      <c r="M9" s="23" t="s">
        <v>147</v>
      </c>
      <c r="N9" s="23" t="s">
        <v>147</v>
      </c>
      <c r="O9" s="23" t="s">
        <v>147</v>
      </c>
      <c r="P9" s="23" t="s">
        <v>147</v>
      </c>
      <c r="Q9" s="23" t="s">
        <v>147</v>
      </c>
      <c r="R9" s="23" t="s">
        <v>147</v>
      </c>
      <c r="S9" s="23" t="s">
        <v>147</v>
      </c>
      <c r="T9" s="155"/>
    </row>
    <row r="10" spans="1:20" s="4" customFormat="1" x14ac:dyDescent="0.2">
      <c r="A10" s="133">
        <v>41503</v>
      </c>
      <c r="B10" s="29">
        <f>IF((A10&lt;&gt;""),A10,"")</f>
        <v>41503</v>
      </c>
      <c r="C10" s="30" t="s">
        <v>59</v>
      </c>
      <c r="D10" s="30" t="s">
        <v>126</v>
      </c>
      <c r="E10" s="31" t="s">
        <v>7</v>
      </c>
      <c r="F10" s="30" t="s">
        <v>125</v>
      </c>
      <c r="G10" s="30" t="s">
        <v>88</v>
      </c>
      <c r="H10" s="31"/>
      <c r="I10" s="95"/>
      <c r="J10" s="33"/>
      <c r="K10" s="33">
        <v>0.45833333333333331</v>
      </c>
      <c r="L10" s="130"/>
      <c r="M10" s="23" t="s">
        <v>147</v>
      </c>
      <c r="N10" s="23" t="s">
        <v>147</v>
      </c>
      <c r="O10" s="23" t="s">
        <v>147</v>
      </c>
      <c r="P10" s="23" t="s">
        <v>147</v>
      </c>
      <c r="Q10" s="23" t="s">
        <v>21</v>
      </c>
      <c r="R10" s="23" t="s">
        <v>147</v>
      </c>
      <c r="S10" s="23" t="s">
        <v>147</v>
      </c>
      <c r="T10" s="155"/>
    </row>
    <row r="11" spans="1:20" s="4" customFormat="1" x14ac:dyDescent="0.2">
      <c r="A11" s="132">
        <v>41503</v>
      </c>
      <c r="B11" s="24">
        <f t="shared" si="0"/>
        <v>41503</v>
      </c>
      <c r="C11" s="25" t="s">
        <v>14</v>
      </c>
      <c r="D11" s="25" t="s">
        <v>5</v>
      </c>
      <c r="E11" s="26" t="s">
        <v>7</v>
      </c>
      <c r="F11" s="25" t="s">
        <v>46</v>
      </c>
      <c r="G11" s="25" t="s">
        <v>8</v>
      </c>
      <c r="H11" s="26"/>
      <c r="I11" s="94"/>
      <c r="J11" s="28" t="s">
        <v>112</v>
      </c>
      <c r="K11" s="28">
        <v>0.54166666666666663</v>
      </c>
      <c r="L11" s="130"/>
      <c r="M11" s="23" t="s">
        <v>147</v>
      </c>
      <c r="N11" s="23" t="s">
        <v>147</v>
      </c>
      <c r="O11" s="23" t="s">
        <v>147</v>
      </c>
      <c r="P11" s="23" t="s">
        <v>147</v>
      </c>
      <c r="Q11" s="23" t="s">
        <v>147</v>
      </c>
      <c r="R11" s="23" t="s">
        <v>147</v>
      </c>
      <c r="S11" s="23" t="s">
        <v>147</v>
      </c>
      <c r="T11" s="155"/>
    </row>
    <row r="12" spans="1:20" s="4" customFormat="1" x14ac:dyDescent="0.2">
      <c r="A12" s="132">
        <v>41504</v>
      </c>
      <c r="B12" s="24">
        <f t="shared" si="0"/>
        <v>41504</v>
      </c>
      <c r="C12" s="25" t="s">
        <v>14</v>
      </c>
      <c r="D12" s="25" t="s">
        <v>5</v>
      </c>
      <c r="E12" s="26" t="s">
        <v>7</v>
      </c>
      <c r="F12" s="25" t="s">
        <v>47</v>
      </c>
      <c r="G12" s="25" t="s">
        <v>8</v>
      </c>
      <c r="H12" s="26" t="s">
        <v>9</v>
      </c>
      <c r="I12" s="94">
        <v>41502.666666666664</v>
      </c>
      <c r="J12" s="28">
        <v>0.3125</v>
      </c>
      <c r="K12" s="28">
        <v>0.33333333333333331</v>
      </c>
      <c r="L12" s="130"/>
      <c r="M12" s="23" t="s">
        <v>147</v>
      </c>
      <c r="N12" s="23" t="s">
        <v>147</v>
      </c>
      <c r="O12" s="23" t="s">
        <v>147</v>
      </c>
      <c r="P12" s="23" t="s">
        <v>147</v>
      </c>
      <c r="Q12" s="23" t="s">
        <v>147</v>
      </c>
      <c r="R12" s="23" t="s">
        <v>147</v>
      </c>
      <c r="S12" s="23" t="s">
        <v>147</v>
      </c>
      <c r="T12" s="155"/>
    </row>
    <row r="13" spans="1:20" s="4" customFormat="1" x14ac:dyDescent="0.2">
      <c r="A13" s="131">
        <v>41532</v>
      </c>
      <c r="B13" s="44">
        <f t="shared" si="0"/>
        <v>41532</v>
      </c>
      <c r="C13" s="45" t="s">
        <v>38</v>
      </c>
      <c r="D13" s="45" t="s">
        <v>40</v>
      </c>
      <c r="E13" s="46" t="s">
        <v>7</v>
      </c>
      <c r="F13" s="45"/>
      <c r="G13" s="45" t="s">
        <v>81</v>
      </c>
      <c r="H13" s="46"/>
      <c r="I13" s="96"/>
      <c r="J13" s="48">
        <v>0.39583333333333331</v>
      </c>
      <c r="K13" s="48">
        <v>0.41666666666666669</v>
      </c>
      <c r="L13" s="130"/>
      <c r="M13" s="23" t="s">
        <v>147</v>
      </c>
      <c r="N13" s="23" t="s">
        <v>147</v>
      </c>
      <c r="O13" s="23" t="s">
        <v>147</v>
      </c>
      <c r="P13" s="23" t="s">
        <v>147</v>
      </c>
      <c r="Q13" s="23" t="s">
        <v>21</v>
      </c>
      <c r="R13" s="23" t="s">
        <v>147</v>
      </c>
      <c r="S13" s="23" t="s">
        <v>147</v>
      </c>
      <c r="T13" s="155"/>
    </row>
    <row r="14" spans="1:20" s="4" customFormat="1" x14ac:dyDescent="0.2">
      <c r="A14" s="133">
        <v>41536</v>
      </c>
      <c r="B14" s="29">
        <f t="shared" si="0"/>
        <v>41536</v>
      </c>
      <c r="C14" s="30" t="s">
        <v>59</v>
      </c>
      <c r="D14" s="30" t="s">
        <v>127</v>
      </c>
      <c r="E14" s="31" t="s">
        <v>7</v>
      </c>
      <c r="F14" s="30" t="s">
        <v>128</v>
      </c>
      <c r="G14" s="30" t="s">
        <v>61</v>
      </c>
      <c r="H14" s="31"/>
      <c r="I14" s="95"/>
      <c r="J14" s="33"/>
      <c r="K14" s="33">
        <v>0.77083333333333337</v>
      </c>
      <c r="L14" s="130"/>
      <c r="M14" s="23" t="s">
        <v>147</v>
      </c>
      <c r="N14" s="23" t="s">
        <v>147</v>
      </c>
      <c r="O14" s="23" t="s">
        <v>147</v>
      </c>
      <c r="P14" s="23" t="s">
        <v>147</v>
      </c>
      <c r="Q14" s="23" t="s">
        <v>21</v>
      </c>
      <c r="R14" s="23" t="s">
        <v>147</v>
      </c>
      <c r="S14" s="23" t="s">
        <v>147</v>
      </c>
      <c r="T14" s="155"/>
    </row>
    <row r="15" spans="1:20" s="4" customFormat="1" x14ac:dyDescent="0.2">
      <c r="A15" s="134">
        <v>41538</v>
      </c>
      <c r="B15" s="49">
        <f>IF((A15&lt;&gt;""),A15,"")</f>
        <v>41538</v>
      </c>
      <c r="C15" s="50" t="s">
        <v>17</v>
      </c>
      <c r="D15" s="50" t="s">
        <v>71</v>
      </c>
      <c r="E15" s="51" t="s">
        <v>7</v>
      </c>
      <c r="F15" s="50" t="s">
        <v>32</v>
      </c>
      <c r="G15" s="50" t="s">
        <v>72</v>
      </c>
      <c r="H15" s="51"/>
      <c r="I15" s="97"/>
      <c r="J15" s="53"/>
      <c r="K15" s="53"/>
      <c r="L15" s="130"/>
      <c r="M15" s="23" t="s">
        <v>21</v>
      </c>
      <c r="N15" s="23" t="s">
        <v>21</v>
      </c>
      <c r="O15" s="23" t="s">
        <v>147</v>
      </c>
      <c r="P15" s="23" t="s">
        <v>21</v>
      </c>
      <c r="Q15" s="23" t="s">
        <v>21</v>
      </c>
      <c r="R15" s="23" t="s">
        <v>147</v>
      </c>
      <c r="S15" s="23" t="s">
        <v>147</v>
      </c>
      <c r="T15" s="155"/>
    </row>
    <row r="16" spans="1:20" s="5" customFormat="1" x14ac:dyDescent="0.2">
      <c r="A16" s="135">
        <v>41552</v>
      </c>
      <c r="B16" s="54">
        <f t="shared" si="0"/>
        <v>41552</v>
      </c>
      <c r="C16" s="55" t="s">
        <v>16</v>
      </c>
      <c r="D16" s="55" t="s">
        <v>30</v>
      </c>
      <c r="E16" s="56" t="s">
        <v>24</v>
      </c>
      <c r="F16" s="55" t="s">
        <v>31</v>
      </c>
      <c r="G16" s="55" t="s">
        <v>26</v>
      </c>
      <c r="H16" s="56"/>
      <c r="I16" s="98"/>
      <c r="J16" s="58">
        <v>0.29166666666666669</v>
      </c>
      <c r="K16" s="58">
        <v>0.33333333333333331</v>
      </c>
      <c r="L16" s="130"/>
      <c r="M16" s="23" t="s">
        <v>147</v>
      </c>
      <c r="N16" s="23" t="s">
        <v>147</v>
      </c>
      <c r="O16" s="23" t="s">
        <v>147</v>
      </c>
      <c r="P16" s="23" t="s">
        <v>147</v>
      </c>
      <c r="Q16" s="23" t="s">
        <v>21</v>
      </c>
      <c r="R16" s="23" t="s">
        <v>148</v>
      </c>
      <c r="S16" s="23" t="s">
        <v>148</v>
      </c>
      <c r="T16" s="156"/>
    </row>
    <row r="17" spans="1:20" s="4" customFormat="1" x14ac:dyDescent="0.2">
      <c r="A17" s="131">
        <v>41553</v>
      </c>
      <c r="B17" s="44">
        <f>IF((A17&lt;&gt;""),A17,"")</f>
        <v>41553</v>
      </c>
      <c r="C17" s="45" t="s">
        <v>17</v>
      </c>
      <c r="D17" s="45" t="s">
        <v>40</v>
      </c>
      <c r="E17" s="46" t="s">
        <v>7</v>
      </c>
      <c r="F17" s="45" t="s">
        <v>32</v>
      </c>
      <c r="G17" s="45" t="s">
        <v>121</v>
      </c>
      <c r="H17" s="46" t="s">
        <v>9</v>
      </c>
      <c r="I17" s="96">
        <v>41544</v>
      </c>
      <c r="J17" s="48">
        <v>0.39583333333333331</v>
      </c>
      <c r="K17" s="48">
        <v>0.41666666666666669</v>
      </c>
      <c r="L17" s="130"/>
      <c r="M17" s="23" t="s">
        <v>21</v>
      </c>
      <c r="N17" s="23" t="s">
        <v>21</v>
      </c>
      <c r="O17" s="23" t="s">
        <v>147</v>
      </c>
      <c r="P17" s="23" t="s">
        <v>21</v>
      </c>
      <c r="Q17" s="23" t="s">
        <v>21</v>
      </c>
      <c r="R17" s="23" t="s">
        <v>147</v>
      </c>
      <c r="S17" s="23" t="s">
        <v>147</v>
      </c>
      <c r="T17" s="155"/>
    </row>
    <row r="18" spans="1:20" s="4" customFormat="1" x14ac:dyDescent="0.2">
      <c r="A18" s="132">
        <v>41566</v>
      </c>
      <c r="B18" s="24">
        <f>IF((A18&lt;&gt;""),A18,"")</f>
        <v>41566</v>
      </c>
      <c r="C18" s="25" t="s">
        <v>17</v>
      </c>
      <c r="D18" s="25" t="s">
        <v>5</v>
      </c>
      <c r="E18" s="26" t="s">
        <v>7</v>
      </c>
      <c r="F18" s="25" t="s">
        <v>32</v>
      </c>
      <c r="G18" s="25" t="s">
        <v>138</v>
      </c>
      <c r="H18" s="26" t="s">
        <v>9</v>
      </c>
      <c r="I18" s="94">
        <v>41565.625</v>
      </c>
      <c r="J18" s="28" t="s">
        <v>112</v>
      </c>
      <c r="K18" s="28">
        <v>0.54166666666666663</v>
      </c>
      <c r="L18" s="130"/>
      <c r="M18" s="23" t="s">
        <v>21</v>
      </c>
      <c r="N18" s="23" t="s">
        <v>21</v>
      </c>
      <c r="O18" s="23" t="s">
        <v>147</v>
      </c>
      <c r="P18" s="23" t="s">
        <v>21</v>
      </c>
      <c r="Q18" s="23" t="s">
        <v>147</v>
      </c>
      <c r="R18" s="23" t="s">
        <v>147</v>
      </c>
      <c r="S18" s="23" t="s">
        <v>147</v>
      </c>
      <c r="T18" s="155"/>
    </row>
    <row r="19" spans="1:20" s="4" customFormat="1" x14ac:dyDescent="0.2">
      <c r="A19" s="136">
        <v>41566</v>
      </c>
      <c r="B19" s="39">
        <f>IF((A19&lt;&gt;""),A19,"")</f>
        <v>41566</v>
      </c>
      <c r="C19" s="40" t="s">
        <v>17</v>
      </c>
      <c r="D19" s="40" t="s">
        <v>79</v>
      </c>
      <c r="E19" s="41" t="s">
        <v>7</v>
      </c>
      <c r="F19" s="40" t="s">
        <v>32</v>
      </c>
      <c r="G19" s="40"/>
      <c r="H19" s="41"/>
      <c r="I19" s="100"/>
      <c r="J19" s="43"/>
      <c r="K19" s="43"/>
      <c r="L19" s="130"/>
      <c r="M19" s="23" t="s">
        <v>21</v>
      </c>
      <c r="N19" s="23" t="s">
        <v>21</v>
      </c>
      <c r="O19" s="23" t="s">
        <v>147</v>
      </c>
      <c r="P19" s="23" t="s">
        <v>21</v>
      </c>
      <c r="Q19" s="23" t="s">
        <v>21</v>
      </c>
      <c r="R19" s="23" t="s">
        <v>148</v>
      </c>
      <c r="S19" s="23" t="s">
        <v>148</v>
      </c>
      <c r="T19" s="155"/>
    </row>
    <row r="20" spans="1:20" s="4" customFormat="1" x14ac:dyDescent="0.2">
      <c r="A20" s="133">
        <v>41567</v>
      </c>
      <c r="B20" s="29">
        <f t="shared" si="0"/>
        <v>41567</v>
      </c>
      <c r="C20" s="30" t="s">
        <v>17</v>
      </c>
      <c r="D20" s="30" t="s">
        <v>37</v>
      </c>
      <c r="E20" s="31" t="s">
        <v>7</v>
      </c>
      <c r="F20" s="30" t="s">
        <v>32</v>
      </c>
      <c r="G20" s="30" t="s">
        <v>87</v>
      </c>
      <c r="H20" s="31" t="s">
        <v>9</v>
      </c>
      <c r="I20" s="95">
        <v>41563</v>
      </c>
      <c r="J20" s="33"/>
      <c r="K20" s="33">
        <v>0.41666666666666669</v>
      </c>
      <c r="L20" s="130"/>
      <c r="M20" s="23" t="s">
        <v>21</v>
      </c>
      <c r="N20" s="23" t="s">
        <v>21</v>
      </c>
      <c r="O20" s="23" t="s">
        <v>147</v>
      </c>
      <c r="P20" s="23" t="s">
        <v>21</v>
      </c>
      <c r="Q20" s="23" t="s">
        <v>21</v>
      </c>
      <c r="R20" s="23" t="s">
        <v>147</v>
      </c>
      <c r="S20" s="23" t="s">
        <v>147</v>
      </c>
      <c r="T20" s="155"/>
    </row>
    <row r="21" spans="1:20" s="4" customFormat="1" x14ac:dyDescent="0.2">
      <c r="A21" s="137"/>
      <c r="B21" s="104" t="str">
        <f>IF((A21&lt;&gt;""),A21,"")</f>
        <v/>
      </c>
      <c r="C21" s="105" t="s">
        <v>17</v>
      </c>
      <c r="D21" s="105" t="s">
        <v>113</v>
      </c>
      <c r="E21" s="106" t="s">
        <v>7</v>
      </c>
      <c r="F21" s="105" t="s">
        <v>32</v>
      </c>
      <c r="G21" s="105"/>
      <c r="H21" s="106"/>
      <c r="I21" s="107"/>
      <c r="J21" s="108"/>
      <c r="K21" s="108"/>
      <c r="L21" s="138" t="s">
        <v>137</v>
      </c>
      <c r="M21" s="92" t="s">
        <v>21</v>
      </c>
      <c r="N21" s="92" t="s">
        <v>21</v>
      </c>
      <c r="O21" s="92" t="s">
        <v>21</v>
      </c>
      <c r="P21" s="92" t="s">
        <v>21</v>
      </c>
      <c r="Q21" s="92" t="s">
        <v>21</v>
      </c>
      <c r="R21" s="92" t="s">
        <v>21</v>
      </c>
      <c r="S21" s="92" t="s">
        <v>21</v>
      </c>
      <c r="T21" s="155"/>
    </row>
    <row r="22" spans="1:20" s="4" customFormat="1" x14ac:dyDescent="0.2">
      <c r="A22" s="139"/>
      <c r="B22" s="109" t="str">
        <f>IF((A22&lt;&gt;""),A22,"")</f>
        <v/>
      </c>
      <c r="C22" s="110" t="s">
        <v>17</v>
      </c>
      <c r="D22" s="110" t="s">
        <v>135</v>
      </c>
      <c r="E22" s="111" t="s">
        <v>7</v>
      </c>
      <c r="F22" s="110" t="s">
        <v>32</v>
      </c>
      <c r="G22" s="110"/>
      <c r="H22" s="111"/>
      <c r="I22" s="112"/>
      <c r="J22" s="113"/>
      <c r="K22" s="113"/>
      <c r="L22" s="138" t="s">
        <v>137</v>
      </c>
      <c r="M22" s="92" t="s">
        <v>21</v>
      </c>
      <c r="N22" s="92" t="s">
        <v>21</v>
      </c>
      <c r="O22" s="92" t="s">
        <v>21</v>
      </c>
      <c r="P22" s="92" t="s">
        <v>21</v>
      </c>
      <c r="Q22" s="92" t="s">
        <v>21</v>
      </c>
      <c r="R22" s="92" t="s">
        <v>21</v>
      </c>
      <c r="S22" s="92" t="s">
        <v>21</v>
      </c>
      <c r="T22" s="155"/>
    </row>
    <row r="23" spans="1:20" s="4" customFormat="1" x14ac:dyDescent="0.2">
      <c r="A23" s="136"/>
      <c r="B23" s="39" t="str">
        <f>IF((A23&lt;&gt;""),A23,"")</f>
        <v/>
      </c>
      <c r="C23" s="140" t="s">
        <v>17</v>
      </c>
      <c r="D23" s="40" t="s">
        <v>136</v>
      </c>
      <c r="E23" s="41" t="s">
        <v>7</v>
      </c>
      <c r="F23" s="40" t="s">
        <v>32</v>
      </c>
      <c r="G23" s="40"/>
      <c r="H23" s="41"/>
      <c r="I23" s="100"/>
      <c r="J23" s="43"/>
      <c r="K23" s="43"/>
      <c r="L23" s="138" t="s">
        <v>137</v>
      </c>
      <c r="M23" s="92" t="s">
        <v>21</v>
      </c>
      <c r="N23" s="92" t="s">
        <v>21</v>
      </c>
      <c r="O23" s="92" t="s">
        <v>21</v>
      </c>
      <c r="P23" s="92" t="s">
        <v>21</v>
      </c>
      <c r="Q23" s="92" t="s">
        <v>21</v>
      </c>
      <c r="R23" s="92" t="s">
        <v>21</v>
      </c>
      <c r="S23" s="92" t="s">
        <v>21</v>
      </c>
      <c r="T23" s="155"/>
    </row>
    <row r="24" spans="1:20" x14ac:dyDescent="0.2">
      <c r="A24" s="141">
        <v>41573</v>
      </c>
      <c r="B24" s="59">
        <f>IF((A24&lt;&gt;""),A24,"")</f>
        <v>41573</v>
      </c>
      <c r="C24" s="60" t="s">
        <v>14</v>
      </c>
      <c r="D24" s="60" t="s">
        <v>98</v>
      </c>
      <c r="E24" s="61" t="s">
        <v>25</v>
      </c>
      <c r="F24" s="60" t="s">
        <v>89</v>
      </c>
      <c r="G24" s="60" t="s">
        <v>20</v>
      </c>
      <c r="H24" s="61"/>
      <c r="I24" s="99" t="s">
        <v>115</v>
      </c>
      <c r="J24" s="63"/>
      <c r="K24" s="63"/>
      <c r="L24" s="138" t="s">
        <v>105</v>
      </c>
      <c r="M24" s="23" t="s">
        <v>147</v>
      </c>
      <c r="N24" s="23" t="s">
        <v>147</v>
      </c>
      <c r="O24" s="92" t="s">
        <v>21</v>
      </c>
      <c r="P24" s="92" t="s">
        <v>21</v>
      </c>
      <c r="Q24" s="92" t="s">
        <v>21</v>
      </c>
      <c r="R24" s="92" t="s">
        <v>21</v>
      </c>
      <c r="S24" s="92" t="s">
        <v>21</v>
      </c>
      <c r="T24" s="153"/>
    </row>
    <row r="25" spans="1:20" s="4" customFormat="1" x14ac:dyDescent="0.2">
      <c r="A25" s="142">
        <v>41577</v>
      </c>
      <c r="B25" s="64">
        <f>IF((A25&lt;&gt;""),A25,"")</f>
        <v>41577</v>
      </c>
      <c r="C25" s="114" t="s">
        <v>17</v>
      </c>
      <c r="D25" s="114" t="s">
        <v>140</v>
      </c>
      <c r="E25" s="115" t="s">
        <v>7</v>
      </c>
      <c r="F25" s="114" t="s">
        <v>141</v>
      </c>
      <c r="G25" s="114" t="s">
        <v>140</v>
      </c>
      <c r="H25" s="115"/>
      <c r="I25" s="116"/>
      <c r="J25" s="117"/>
      <c r="K25" s="117"/>
      <c r="L25" s="130"/>
      <c r="M25" s="23" t="s">
        <v>147</v>
      </c>
      <c r="N25" s="23" t="s">
        <v>147</v>
      </c>
      <c r="O25" s="23" t="s">
        <v>147</v>
      </c>
      <c r="P25" s="23" t="s">
        <v>147</v>
      </c>
      <c r="Q25" s="23" t="s">
        <v>21</v>
      </c>
      <c r="R25" s="23" t="s">
        <v>21</v>
      </c>
      <c r="S25" s="23" t="s">
        <v>21</v>
      </c>
      <c r="T25" s="155"/>
    </row>
    <row r="26" spans="1:20" s="5" customFormat="1" x14ac:dyDescent="0.2">
      <c r="A26" s="135">
        <v>41587</v>
      </c>
      <c r="B26" s="54">
        <f t="shared" si="0"/>
        <v>41587</v>
      </c>
      <c r="C26" s="55" t="s">
        <v>16</v>
      </c>
      <c r="D26" s="55" t="s">
        <v>29</v>
      </c>
      <c r="E26" s="56" t="s">
        <v>24</v>
      </c>
      <c r="F26" s="55" t="s">
        <v>28</v>
      </c>
      <c r="G26" s="55" t="s">
        <v>26</v>
      </c>
      <c r="H26" s="56"/>
      <c r="I26" s="98"/>
      <c r="J26" s="58" t="s">
        <v>116</v>
      </c>
      <c r="K26" s="58">
        <v>0.54166666666666663</v>
      </c>
      <c r="L26" s="130"/>
      <c r="M26" s="23" t="s">
        <v>147</v>
      </c>
      <c r="N26" s="23" t="s">
        <v>147</v>
      </c>
      <c r="O26" s="23" t="s">
        <v>147</v>
      </c>
      <c r="P26" s="23" t="s">
        <v>147</v>
      </c>
      <c r="Q26" s="23" t="s">
        <v>21</v>
      </c>
      <c r="R26" s="23" t="s">
        <v>148</v>
      </c>
      <c r="S26" s="23" t="s">
        <v>148</v>
      </c>
      <c r="T26" s="156"/>
    </row>
    <row r="27" spans="1:20" s="4" customFormat="1" x14ac:dyDescent="0.2">
      <c r="A27" s="131">
        <v>41588</v>
      </c>
      <c r="B27" s="44">
        <f t="shared" si="0"/>
        <v>41588</v>
      </c>
      <c r="C27" s="45" t="s">
        <v>38</v>
      </c>
      <c r="D27" s="45" t="s">
        <v>40</v>
      </c>
      <c r="E27" s="46" t="s">
        <v>24</v>
      </c>
      <c r="F27" s="45" t="s">
        <v>129</v>
      </c>
      <c r="G27" s="45" t="s">
        <v>39</v>
      </c>
      <c r="H27" s="46"/>
      <c r="I27" s="96"/>
      <c r="J27" s="48">
        <v>0.39583333333333331</v>
      </c>
      <c r="K27" s="48">
        <v>0.41666666666666669</v>
      </c>
      <c r="L27" s="130"/>
      <c r="M27" s="23" t="s">
        <v>147</v>
      </c>
      <c r="N27" s="23" t="s">
        <v>147</v>
      </c>
      <c r="O27" s="23" t="s">
        <v>147</v>
      </c>
      <c r="P27" s="23" t="s">
        <v>147</v>
      </c>
      <c r="Q27" s="23" t="s">
        <v>21</v>
      </c>
      <c r="R27" s="23" t="s">
        <v>148</v>
      </c>
      <c r="S27" s="23" t="s">
        <v>148</v>
      </c>
      <c r="T27" s="155"/>
    </row>
    <row r="28" spans="1:20" s="4" customFormat="1" x14ac:dyDescent="0.2">
      <c r="A28" s="133">
        <v>41594</v>
      </c>
      <c r="B28" s="29">
        <f t="shared" si="0"/>
        <v>41594</v>
      </c>
      <c r="C28" s="30" t="s">
        <v>59</v>
      </c>
      <c r="D28" s="30" t="s">
        <v>60</v>
      </c>
      <c r="E28" s="31" t="s">
        <v>24</v>
      </c>
      <c r="F28" s="30" t="s">
        <v>129</v>
      </c>
      <c r="G28" s="30" t="s">
        <v>36</v>
      </c>
      <c r="H28" s="31"/>
      <c r="I28" s="95"/>
      <c r="J28" s="33"/>
      <c r="K28" s="33">
        <v>0.41666666666666669</v>
      </c>
      <c r="L28" s="130"/>
      <c r="M28" s="23" t="s">
        <v>147</v>
      </c>
      <c r="N28" s="23" t="s">
        <v>147</v>
      </c>
      <c r="O28" s="23" t="s">
        <v>147</v>
      </c>
      <c r="P28" s="23" t="s">
        <v>147</v>
      </c>
      <c r="Q28" s="23" t="s">
        <v>21</v>
      </c>
      <c r="R28" s="23" t="s">
        <v>148</v>
      </c>
      <c r="S28" s="23" t="s">
        <v>148</v>
      </c>
      <c r="T28" s="155"/>
    </row>
    <row r="29" spans="1:20" s="4" customFormat="1" x14ac:dyDescent="0.2">
      <c r="A29" s="131">
        <v>41597</v>
      </c>
      <c r="B29" s="44">
        <f t="shared" si="0"/>
        <v>41597</v>
      </c>
      <c r="C29" s="45" t="s">
        <v>38</v>
      </c>
      <c r="D29" s="45" t="s">
        <v>40</v>
      </c>
      <c r="E29" s="46" t="s">
        <v>7</v>
      </c>
      <c r="F29" s="45" t="s">
        <v>92</v>
      </c>
      <c r="G29" s="45" t="s">
        <v>122</v>
      </c>
      <c r="H29" s="46"/>
      <c r="I29" s="96"/>
      <c r="J29" s="48">
        <v>0.75</v>
      </c>
      <c r="K29" s="48">
        <v>0.77083333333333337</v>
      </c>
      <c r="L29" s="130"/>
      <c r="M29" s="23" t="s">
        <v>147</v>
      </c>
      <c r="N29" s="23" t="s">
        <v>147</v>
      </c>
      <c r="O29" s="23" t="s">
        <v>147</v>
      </c>
      <c r="P29" s="23" t="s">
        <v>147</v>
      </c>
      <c r="Q29" s="23" t="s">
        <v>21</v>
      </c>
      <c r="R29" s="23" t="s">
        <v>148</v>
      </c>
      <c r="S29" s="23" t="s">
        <v>148</v>
      </c>
      <c r="T29" s="155"/>
    </row>
    <row r="30" spans="1:20" s="4" customFormat="1" x14ac:dyDescent="0.2">
      <c r="A30" s="132">
        <v>41601</v>
      </c>
      <c r="B30" s="24">
        <f>IF((A30&lt;&gt;""),A30,"")</f>
        <v>41601</v>
      </c>
      <c r="C30" s="25" t="s">
        <v>14</v>
      </c>
      <c r="D30" s="25" t="s">
        <v>27</v>
      </c>
      <c r="E30" s="26" t="s">
        <v>24</v>
      </c>
      <c r="F30" s="25"/>
      <c r="G30" s="25" t="s">
        <v>139</v>
      </c>
      <c r="H30" s="26"/>
      <c r="I30" s="94"/>
      <c r="J30" s="28" t="s">
        <v>112</v>
      </c>
      <c r="K30" s="28">
        <v>0.54166666666666663</v>
      </c>
      <c r="L30" s="130"/>
      <c r="M30" s="23" t="s">
        <v>147</v>
      </c>
      <c r="N30" s="23" t="s">
        <v>147</v>
      </c>
      <c r="O30" s="23" t="s">
        <v>147</v>
      </c>
      <c r="P30" s="23" t="s">
        <v>147</v>
      </c>
      <c r="Q30" s="23" t="s">
        <v>148</v>
      </c>
      <c r="R30" s="23" t="s">
        <v>148</v>
      </c>
      <c r="S30" s="23" t="s">
        <v>148</v>
      </c>
      <c r="T30" s="155"/>
    </row>
    <row r="31" spans="1:20" s="4" customFormat="1" x14ac:dyDescent="0.2">
      <c r="A31" s="131">
        <v>41616</v>
      </c>
      <c r="B31" s="44">
        <f t="shared" si="0"/>
        <v>41616</v>
      </c>
      <c r="C31" s="45" t="s">
        <v>38</v>
      </c>
      <c r="D31" s="45" t="s">
        <v>40</v>
      </c>
      <c r="E31" s="46" t="s">
        <v>7</v>
      </c>
      <c r="F31" s="45" t="s">
        <v>41</v>
      </c>
      <c r="G31" s="45" t="s">
        <v>78</v>
      </c>
      <c r="H31" s="46"/>
      <c r="I31" s="96"/>
      <c r="J31" s="48">
        <v>0.39583333333333331</v>
      </c>
      <c r="K31" s="48">
        <v>0.41666666666666669</v>
      </c>
      <c r="L31" s="130"/>
      <c r="M31" s="23" t="s">
        <v>147</v>
      </c>
      <c r="N31" s="23" t="s">
        <v>147</v>
      </c>
      <c r="O31" s="23" t="s">
        <v>147</v>
      </c>
      <c r="P31" s="23" t="s">
        <v>147</v>
      </c>
      <c r="Q31" s="23" t="s">
        <v>21</v>
      </c>
      <c r="R31" s="23" t="s">
        <v>148</v>
      </c>
      <c r="S31" s="23" t="s">
        <v>148</v>
      </c>
      <c r="T31" s="155"/>
    </row>
    <row r="32" spans="1:20" s="4" customFormat="1" x14ac:dyDescent="0.2">
      <c r="A32" s="118"/>
      <c r="B32" s="119"/>
      <c r="C32" s="120"/>
      <c r="D32" s="120"/>
      <c r="E32" s="121"/>
      <c r="F32" s="151" t="s">
        <v>146</v>
      </c>
      <c r="G32" s="120"/>
      <c r="H32" s="121"/>
      <c r="I32" s="122"/>
      <c r="J32" s="123"/>
      <c r="K32" s="123"/>
      <c r="L32" s="125"/>
      <c r="M32" s="124"/>
      <c r="N32" s="124"/>
      <c r="O32" s="124"/>
      <c r="P32" s="124"/>
      <c r="Q32" s="124"/>
      <c r="R32" s="124"/>
      <c r="S32" s="124"/>
      <c r="T32" s="155"/>
    </row>
    <row r="33" spans="1:20" x14ac:dyDescent="0.2">
      <c r="A33" s="141">
        <v>41650</v>
      </c>
      <c r="B33" s="59">
        <f>IF((A33&lt;&gt;""),A33,"")</f>
        <v>41650</v>
      </c>
      <c r="C33" s="60" t="s">
        <v>18</v>
      </c>
      <c r="D33" s="60" t="s">
        <v>19</v>
      </c>
      <c r="E33" s="61" t="s">
        <v>24</v>
      </c>
      <c r="F33" s="60" t="s">
        <v>80</v>
      </c>
      <c r="G33" s="60" t="s">
        <v>117</v>
      </c>
      <c r="H33" s="61"/>
      <c r="I33" s="101"/>
      <c r="J33" s="63">
        <v>0.3125</v>
      </c>
      <c r="K33" s="63">
        <v>0.33333333333333331</v>
      </c>
      <c r="L33" s="138" t="s">
        <v>106</v>
      </c>
      <c r="M33" s="23" t="s">
        <v>147</v>
      </c>
      <c r="N33" s="23" t="s">
        <v>147</v>
      </c>
      <c r="O33" s="92" t="s">
        <v>21</v>
      </c>
      <c r="P33" s="92" t="s">
        <v>21</v>
      </c>
      <c r="Q33" s="92" t="s">
        <v>21</v>
      </c>
      <c r="R33" s="92" t="s">
        <v>21</v>
      </c>
      <c r="S33" s="92" t="s">
        <v>21</v>
      </c>
      <c r="T33" s="153"/>
    </row>
    <row r="34" spans="1:20" s="4" customFormat="1" x14ac:dyDescent="0.2">
      <c r="A34" s="131">
        <v>41650</v>
      </c>
      <c r="B34" s="44">
        <f t="shared" si="0"/>
        <v>41650</v>
      </c>
      <c r="C34" s="45" t="s">
        <v>38</v>
      </c>
      <c r="D34" s="45" t="s">
        <v>40</v>
      </c>
      <c r="E34" s="46" t="s">
        <v>24</v>
      </c>
      <c r="F34" s="45" t="s">
        <v>93</v>
      </c>
      <c r="G34" s="45" t="s">
        <v>39</v>
      </c>
      <c r="H34" s="46" t="s">
        <v>9</v>
      </c>
      <c r="I34" s="96" t="s">
        <v>72</v>
      </c>
      <c r="J34" s="48">
        <v>0.5625</v>
      </c>
      <c r="K34" s="48">
        <v>0.58333333333333337</v>
      </c>
      <c r="L34" s="130"/>
      <c r="M34" s="23" t="s">
        <v>147</v>
      </c>
      <c r="N34" s="23" t="s">
        <v>147</v>
      </c>
      <c r="O34" s="23" t="s">
        <v>147</v>
      </c>
      <c r="P34" s="23" t="s">
        <v>147</v>
      </c>
      <c r="Q34" s="23" t="s">
        <v>21</v>
      </c>
      <c r="R34" s="23" t="s">
        <v>148</v>
      </c>
      <c r="S34" s="23" t="s">
        <v>148</v>
      </c>
      <c r="T34" s="155"/>
    </row>
    <row r="35" spans="1:20" s="4" customFormat="1" x14ac:dyDescent="0.2">
      <c r="A35" s="132">
        <v>41657</v>
      </c>
      <c r="B35" s="24">
        <f>IF((A35&lt;&gt;""),A35,"")</f>
        <v>41657</v>
      </c>
      <c r="C35" s="25" t="s">
        <v>14</v>
      </c>
      <c r="D35" s="25" t="s">
        <v>6</v>
      </c>
      <c r="E35" s="26" t="s">
        <v>24</v>
      </c>
      <c r="F35" s="25"/>
      <c r="G35" s="25" t="s">
        <v>139</v>
      </c>
      <c r="H35" s="26"/>
      <c r="I35" s="94"/>
      <c r="J35" s="28" t="s">
        <v>144</v>
      </c>
      <c r="K35" s="28">
        <v>0.58333333333333337</v>
      </c>
      <c r="L35" s="130"/>
      <c r="M35" s="23" t="s">
        <v>147</v>
      </c>
      <c r="N35" s="23" t="s">
        <v>147</v>
      </c>
      <c r="O35" s="23" t="s">
        <v>147</v>
      </c>
      <c r="P35" s="23" t="s">
        <v>147</v>
      </c>
      <c r="Q35" s="23" t="s">
        <v>148</v>
      </c>
      <c r="R35" s="23" t="s">
        <v>148</v>
      </c>
      <c r="S35" s="23" t="s">
        <v>148</v>
      </c>
      <c r="T35" s="155"/>
    </row>
    <row r="36" spans="1:20" s="4" customFormat="1" x14ac:dyDescent="0.2">
      <c r="A36" s="131">
        <v>41658</v>
      </c>
      <c r="B36" s="44">
        <f>IF((A36&lt;&gt;""),A36,"")</f>
        <v>41658</v>
      </c>
      <c r="C36" s="45" t="s">
        <v>38</v>
      </c>
      <c r="D36" s="45" t="s">
        <v>40</v>
      </c>
      <c r="E36" s="46" t="s">
        <v>7</v>
      </c>
      <c r="F36" s="45"/>
      <c r="G36" s="45" t="s">
        <v>81</v>
      </c>
      <c r="H36" s="46"/>
      <c r="I36" s="96"/>
      <c r="J36" s="48">
        <v>0.39583333333333331</v>
      </c>
      <c r="K36" s="48">
        <v>0.41666666666666669</v>
      </c>
      <c r="L36" s="130"/>
      <c r="M36" s="23" t="s">
        <v>147</v>
      </c>
      <c r="N36" s="23" t="s">
        <v>147</v>
      </c>
      <c r="O36" s="23" t="s">
        <v>147</v>
      </c>
      <c r="P36" s="23" t="s">
        <v>147</v>
      </c>
      <c r="Q36" s="23" t="s">
        <v>21</v>
      </c>
      <c r="R36" s="23" t="s">
        <v>147</v>
      </c>
      <c r="S36" s="23" t="s">
        <v>147</v>
      </c>
      <c r="T36" s="155"/>
    </row>
    <row r="37" spans="1:20" s="4" customFormat="1" x14ac:dyDescent="0.2">
      <c r="A37" s="133">
        <v>41658</v>
      </c>
      <c r="B37" s="29">
        <f t="shared" si="0"/>
        <v>41658</v>
      </c>
      <c r="C37" s="30" t="s">
        <v>59</v>
      </c>
      <c r="D37" s="30" t="s">
        <v>62</v>
      </c>
      <c r="E37" s="31" t="s">
        <v>24</v>
      </c>
      <c r="F37" s="30" t="s">
        <v>130</v>
      </c>
      <c r="G37" s="30" t="s">
        <v>108</v>
      </c>
      <c r="H37" s="31"/>
      <c r="I37" s="95"/>
      <c r="J37" s="33"/>
      <c r="K37" s="33">
        <v>0.41666666666666669</v>
      </c>
      <c r="L37" s="130"/>
      <c r="M37" s="23" t="s">
        <v>147</v>
      </c>
      <c r="N37" s="23" t="s">
        <v>147</v>
      </c>
      <c r="O37" s="23" t="s">
        <v>147</v>
      </c>
      <c r="P37" s="23" t="s">
        <v>147</v>
      </c>
      <c r="Q37" s="23" t="s">
        <v>21</v>
      </c>
      <c r="R37" s="23" t="s">
        <v>147</v>
      </c>
      <c r="S37" s="23" t="s">
        <v>147</v>
      </c>
      <c r="T37" s="155"/>
    </row>
    <row r="38" spans="1:20" x14ac:dyDescent="0.2">
      <c r="A38" s="141">
        <v>41678</v>
      </c>
      <c r="B38" s="59">
        <f t="shared" si="0"/>
        <v>41678</v>
      </c>
      <c r="C38" s="60" t="s">
        <v>38</v>
      </c>
      <c r="D38" s="60"/>
      <c r="E38" s="61" t="s">
        <v>25</v>
      </c>
      <c r="F38" s="60" t="s">
        <v>99</v>
      </c>
      <c r="G38" s="60" t="s">
        <v>22</v>
      </c>
      <c r="H38" s="61"/>
      <c r="I38" s="101"/>
      <c r="J38" s="63"/>
      <c r="K38" s="63"/>
      <c r="L38" s="138" t="s">
        <v>105</v>
      </c>
      <c r="M38" s="92" t="s">
        <v>21</v>
      </c>
      <c r="N38" s="92" t="s">
        <v>21</v>
      </c>
      <c r="O38" s="92" t="s">
        <v>21</v>
      </c>
      <c r="P38" s="92" t="s">
        <v>21</v>
      </c>
      <c r="Q38" s="92" t="s">
        <v>21</v>
      </c>
      <c r="R38" s="92" t="s">
        <v>21</v>
      </c>
      <c r="S38" s="92" t="s">
        <v>21</v>
      </c>
      <c r="T38" s="153"/>
    </row>
    <row r="39" spans="1:20" x14ac:dyDescent="0.2">
      <c r="A39" s="141">
        <v>41679</v>
      </c>
      <c r="B39" s="59">
        <f t="shared" si="0"/>
        <v>41679</v>
      </c>
      <c r="C39" s="60" t="s">
        <v>38</v>
      </c>
      <c r="D39" s="60"/>
      <c r="E39" s="61" t="s">
        <v>25</v>
      </c>
      <c r="F39" s="60" t="s">
        <v>100</v>
      </c>
      <c r="G39" s="60" t="s">
        <v>22</v>
      </c>
      <c r="H39" s="61"/>
      <c r="I39" s="101"/>
      <c r="J39" s="63"/>
      <c r="K39" s="63"/>
      <c r="L39" s="138" t="s">
        <v>105</v>
      </c>
      <c r="M39" s="92" t="s">
        <v>21</v>
      </c>
      <c r="N39" s="92" t="s">
        <v>21</v>
      </c>
      <c r="O39" s="92" t="s">
        <v>21</v>
      </c>
      <c r="P39" s="92" t="s">
        <v>21</v>
      </c>
      <c r="Q39" s="92" t="s">
        <v>21</v>
      </c>
      <c r="R39" s="92" t="s">
        <v>21</v>
      </c>
      <c r="S39" s="92" t="s">
        <v>21</v>
      </c>
      <c r="T39" s="153"/>
    </row>
    <row r="40" spans="1:20" x14ac:dyDescent="0.2">
      <c r="A40" s="141">
        <v>41680</v>
      </c>
      <c r="B40" s="59">
        <f t="shared" si="0"/>
        <v>41680</v>
      </c>
      <c r="C40" s="60" t="s">
        <v>38</v>
      </c>
      <c r="D40" s="60"/>
      <c r="E40" s="61" t="s">
        <v>25</v>
      </c>
      <c r="F40" s="60" t="s">
        <v>134</v>
      </c>
      <c r="G40" s="60" t="s">
        <v>22</v>
      </c>
      <c r="H40" s="61"/>
      <c r="I40" s="101"/>
      <c r="J40" s="63"/>
      <c r="K40" s="63"/>
      <c r="L40" s="138" t="s">
        <v>105</v>
      </c>
      <c r="M40" s="92" t="s">
        <v>21</v>
      </c>
      <c r="N40" s="92" t="s">
        <v>21</v>
      </c>
      <c r="O40" s="92" t="s">
        <v>21</v>
      </c>
      <c r="P40" s="92" t="s">
        <v>21</v>
      </c>
      <c r="Q40" s="92" t="s">
        <v>21</v>
      </c>
      <c r="R40" s="92" t="s">
        <v>21</v>
      </c>
      <c r="S40" s="92" t="s">
        <v>21</v>
      </c>
      <c r="T40" s="153"/>
    </row>
    <row r="41" spans="1:20" s="4" customFormat="1" x14ac:dyDescent="0.2">
      <c r="A41" s="133">
        <v>41678</v>
      </c>
      <c r="B41" s="29">
        <f t="shared" ref="B41:B46" si="1">IF((A41&lt;&gt;""),A41,"")</f>
        <v>41678</v>
      </c>
      <c r="C41" s="30" t="s">
        <v>59</v>
      </c>
      <c r="D41" s="30" t="s">
        <v>37</v>
      </c>
      <c r="E41" s="31" t="s">
        <v>24</v>
      </c>
      <c r="F41" s="30" t="s">
        <v>82</v>
      </c>
      <c r="G41" s="30" t="s">
        <v>108</v>
      </c>
      <c r="H41" s="31" t="s">
        <v>9</v>
      </c>
      <c r="I41" s="95">
        <v>41675</v>
      </c>
      <c r="J41" s="33"/>
      <c r="K41" s="33">
        <v>0.41666666666666669</v>
      </c>
      <c r="L41" s="130"/>
      <c r="M41" s="23" t="s">
        <v>147</v>
      </c>
      <c r="N41" s="23" t="s">
        <v>147</v>
      </c>
      <c r="O41" s="23" t="s">
        <v>147</v>
      </c>
      <c r="P41" s="23" t="s">
        <v>147</v>
      </c>
      <c r="Q41" s="23" t="s">
        <v>21</v>
      </c>
      <c r="R41" s="23" t="s">
        <v>147</v>
      </c>
      <c r="S41" s="23" t="s">
        <v>147</v>
      </c>
      <c r="T41" s="155"/>
    </row>
    <row r="42" spans="1:20" s="4" customFormat="1" x14ac:dyDescent="0.2">
      <c r="A42" s="133">
        <v>41681</v>
      </c>
      <c r="B42" s="29">
        <f t="shared" si="1"/>
        <v>41681</v>
      </c>
      <c r="C42" s="30" t="s">
        <v>59</v>
      </c>
      <c r="D42" s="30" t="s">
        <v>37</v>
      </c>
      <c r="E42" s="31" t="s">
        <v>24</v>
      </c>
      <c r="F42" s="30" t="s">
        <v>84</v>
      </c>
      <c r="G42" s="30" t="s">
        <v>145</v>
      </c>
      <c r="H42" s="31" t="s">
        <v>9</v>
      </c>
      <c r="I42" s="95">
        <v>41675</v>
      </c>
      <c r="J42" s="33"/>
      <c r="K42" s="33">
        <v>0.77083333333333337</v>
      </c>
      <c r="L42" s="130"/>
      <c r="M42" s="23" t="s">
        <v>147</v>
      </c>
      <c r="N42" s="23" t="s">
        <v>147</v>
      </c>
      <c r="O42" s="23" t="s">
        <v>147</v>
      </c>
      <c r="P42" s="23" t="s">
        <v>147</v>
      </c>
      <c r="Q42" s="23" t="s">
        <v>21</v>
      </c>
      <c r="R42" s="23" t="s">
        <v>147</v>
      </c>
      <c r="S42" s="23" t="s">
        <v>147</v>
      </c>
      <c r="T42" s="155"/>
    </row>
    <row r="43" spans="1:20" s="4" customFormat="1" x14ac:dyDescent="0.2">
      <c r="A43" s="133">
        <v>41683</v>
      </c>
      <c r="B43" s="29">
        <f t="shared" si="1"/>
        <v>41683</v>
      </c>
      <c r="C43" s="30" t="s">
        <v>59</v>
      </c>
      <c r="D43" s="30" t="s">
        <v>37</v>
      </c>
      <c r="E43" s="31" t="s">
        <v>24</v>
      </c>
      <c r="F43" s="30" t="s">
        <v>83</v>
      </c>
      <c r="G43" s="30" t="s">
        <v>145</v>
      </c>
      <c r="H43" s="31" t="s">
        <v>9</v>
      </c>
      <c r="I43" s="95">
        <v>41675</v>
      </c>
      <c r="J43" s="33"/>
      <c r="K43" s="33">
        <v>0.77083333333333337</v>
      </c>
      <c r="L43" s="130"/>
      <c r="M43" s="23" t="s">
        <v>147</v>
      </c>
      <c r="N43" s="23" t="s">
        <v>147</v>
      </c>
      <c r="O43" s="23" t="s">
        <v>147</v>
      </c>
      <c r="P43" s="23" t="s">
        <v>147</v>
      </c>
      <c r="Q43" s="23" t="s">
        <v>21</v>
      </c>
      <c r="R43" s="23" t="s">
        <v>147</v>
      </c>
      <c r="S43" s="23" t="s">
        <v>147</v>
      </c>
      <c r="T43" s="155"/>
    </row>
    <row r="44" spans="1:20" s="4" customFormat="1" x14ac:dyDescent="0.2">
      <c r="A44" s="132">
        <v>41685</v>
      </c>
      <c r="B44" s="24">
        <f t="shared" si="1"/>
        <v>41685</v>
      </c>
      <c r="C44" s="25" t="s">
        <v>14</v>
      </c>
      <c r="D44" s="25" t="s">
        <v>27</v>
      </c>
      <c r="E44" s="26" t="s">
        <v>24</v>
      </c>
      <c r="F44" s="25" t="s">
        <v>35</v>
      </c>
      <c r="G44" s="25" t="s">
        <v>139</v>
      </c>
      <c r="H44" s="26"/>
      <c r="I44" s="94"/>
      <c r="J44" s="28" t="s">
        <v>116</v>
      </c>
      <c r="K44" s="28">
        <v>0.54166666666666663</v>
      </c>
      <c r="L44" s="130"/>
      <c r="M44" s="23" t="s">
        <v>147</v>
      </c>
      <c r="N44" s="23" t="s">
        <v>147</v>
      </c>
      <c r="O44" s="23" t="s">
        <v>147</v>
      </c>
      <c r="P44" s="23" t="s">
        <v>147</v>
      </c>
      <c r="Q44" s="23" t="s">
        <v>147</v>
      </c>
      <c r="R44" s="23" t="s">
        <v>147</v>
      </c>
      <c r="S44" s="23" t="s">
        <v>147</v>
      </c>
      <c r="T44" s="155"/>
    </row>
    <row r="45" spans="1:20" s="4" customFormat="1" x14ac:dyDescent="0.2">
      <c r="A45" s="131">
        <v>41685</v>
      </c>
      <c r="B45" s="44">
        <f t="shared" si="1"/>
        <v>41685</v>
      </c>
      <c r="C45" s="45" t="s">
        <v>38</v>
      </c>
      <c r="D45" s="45" t="s">
        <v>40</v>
      </c>
      <c r="E45" s="46" t="s">
        <v>24</v>
      </c>
      <c r="F45" s="45" t="s">
        <v>42</v>
      </c>
      <c r="G45" s="45" t="s">
        <v>123</v>
      </c>
      <c r="H45" s="46" t="s">
        <v>9</v>
      </c>
      <c r="I45" s="96" t="s">
        <v>72</v>
      </c>
      <c r="J45" s="48">
        <v>0.52083333333333337</v>
      </c>
      <c r="K45" s="48">
        <v>0.54166666666666663</v>
      </c>
      <c r="L45" s="130"/>
      <c r="M45" s="23" t="s">
        <v>147</v>
      </c>
      <c r="N45" s="23" t="s">
        <v>147</v>
      </c>
      <c r="O45" s="23" t="s">
        <v>147</v>
      </c>
      <c r="P45" s="23" t="s">
        <v>147</v>
      </c>
      <c r="Q45" s="23" t="s">
        <v>21</v>
      </c>
      <c r="R45" s="23" t="s">
        <v>147</v>
      </c>
      <c r="S45" s="23" t="s">
        <v>147</v>
      </c>
      <c r="T45" s="155"/>
    </row>
    <row r="46" spans="1:20" s="4" customFormat="1" x14ac:dyDescent="0.2">
      <c r="A46" s="131">
        <v>41686</v>
      </c>
      <c r="B46" s="44">
        <f t="shared" si="1"/>
        <v>41686</v>
      </c>
      <c r="C46" s="45" t="s">
        <v>38</v>
      </c>
      <c r="D46" s="45" t="s">
        <v>40</v>
      </c>
      <c r="E46" s="46" t="s">
        <v>24</v>
      </c>
      <c r="F46" s="45" t="s">
        <v>43</v>
      </c>
      <c r="G46" s="45" t="s">
        <v>123</v>
      </c>
      <c r="H46" s="46" t="s">
        <v>9</v>
      </c>
      <c r="I46" s="96" t="s">
        <v>72</v>
      </c>
      <c r="J46" s="48">
        <v>0.375</v>
      </c>
      <c r="K46" s="48">
        <v>0.39583333333333331</v>
      </c>
      <c r="L46" s="130"/>
      <c r="M46" s="23" t="s">
        <v>147</v>
      </c>
      <c r="N46" s="23" t="s">
        <v>147</v>
      </c>
      <c r="O46" s="23" t="s">
        <v>147</v>
      </c>
      <c r="P46" s="23" t="s">
        <v>147</v>
      </c>
      <c r="Q46" s="23" t="s">
        <v>21</v>
      </c>
      <c r="R46" s="23" t="s">
        <v>147</v>
      </c>
      <c r="S46" s="23" t="s">
        <v>147</v>
      </c>
      <c r="T46" s="155"/>
    </row>
    <row r="47" spans="1:20" s="5" customFormat="1" x14ac:dyDescent="0.2">
      <c r="A47" s="135">
        <v>41690</v>
      </c>
      <c r="B47" s="54">
        <f t="shared" si="0"/>
        <v>41690</v>
      </c>
      <c r="C47" s="55" t="s">
        <v>16</v>
      </c>
      <c r="D47" s="55" t="s">
        <v>29</v>
      </c>
      <c r="E47" s="56" t="s">
        <v>24</v>
      </c>
      <c r="F47" s="55" t="s">
        <v>44</v>
      </c>
      <c r="G47" s="55" t="s">
        <v>26</v>
      </c>
      <c r="H47" s="56" t="s">
        <v>9</v>
      </c>
      <c r="I47" s="98"/>
      <c r="J47" s="58"/>
      <c r="K47" s="58">
        <v>0.75</v>
      </c>
      <c r="L47" s="130"/>
      <c r="M47" s="23" t="s">
        <v>147</v>
      </c>
      <c r="N47" s="23" t="s">
        <v>147</v>
      </c>
      <c r="O47" s="23" t="s">
        <v>147</v>
      </c>
      <c r="P47" s="23" t="s">
        <v>147</v>
      </c>
      <c r="Q47" s="23" t="s">
        <v>21</v>
      </c>
      <c r="R47" s="23" t="s">
        <v>147</v>
      </c>
      <c r="S47" s="23" t="s">
        <v>147</v>
      </c>
      <c r="T47" s="156"/>
    </row>
    <row r="48" spans="1:20" s="5" customFormat="1" x14ac:dyDescent="0.2">
      <c r="A48" s="135">
        <v>41692</v>
      </c>
      <c r="B48" s="54">
        <f t="shared" si="0"/>
        <v>41692</v>
      </c>
      <c r="C48" s="55" t="s">
        <v>16</v>
      </c>
      <c r="D48" s="55" t="s">
        <v>29</v>
      </c>
      <c r="E48" s="56" t="s">
        <v>24</v>
      </c>
      <c r="F48" s="55" t="s">
        <v>45</v>
      </c>
      <c r="G48" s="55" t="s">
        <v>26</v>
      </c>
      <c r="H48" s="56" t="s">
        <v>9</v>
      </c>
      <c r="I48" s="98"/>
      <c r="J48" s="58"/>
      <c r="K48" s="58">
        <v>0.41666666666666669</v>
      </c>
      <c r="L48" s="130"/>
      <c r="M48" s="23" t="s">
        <v>147</v>
      </c>
      <c r="N48" s="23" t="s">
        <v>147</v>
      </c>
      <c r="O48" s="23" t="s">
        <v>147</v>
      </c>
      <c r="P48" s="23" t="s">
        <v>147</v>
      </c>
      <c r="Q48" s="23" t="s">
        <v>21</v>
      </c>
      <c r="R48" s="23" t="s">
        <v>147</v>
      </c>
      <c r="S48" s="23" t="s">
        <v>147</v>
      </c>
      <c r="T48" s="156"/>
    </row>
    <row r="49" spans="1:20" s="4" customFormat="1" x14ac:dyDescent="0.2">
      <c r="A49" s="132">
        <v>41699</v>
      </c>
      <c r="B49" s="24">
        <f>IF((A49&lt;&gt;""),A49,"")</f>
        <v>41699</v>
      </c>
      <c r="C49" s="25" t="s">
        <v>14</v>
      </c>
      <c r="D49" s="25" t="s">
        <v>5</v>
      </c>
      <c r="E49" s="26" t="s">
        <v>24</v>
      </c>
      <c r="F49" s="25" t="s">
        <v>28</v>
      </c>
      <c r="G49" s="25" t="s">
        <v>139</v>
      </c>
      <c r="H49" s="26"/>
      <c r="I49" s="94"/>
      <c r="J49" s="28" t="s">
        <v>116</v>
      </c>
      <c r="K49" s="28">
        <v>0.54166666666666663</v>
      </c>
      <c r="L49" s="130"/>
      <c r="M49" s="23" t="s">
        <v>147</v>
      </c>
      <c r="N49" s="23" t="s">
        <v>147</v>
      </c>
      <c r="O49" s="23" t="s">
        <v>147</v>
      </c>
      <c r="P49" s="23" t="s">
        <v>147</v>
      </c>
      <c r="Q49" s="23" t="s">
        <v>148</v>
      </c>
      <c r="R49" s="23" t="s">
        <v>148</v>
      </c>
      <c r="S49" s="23" t="s">
        <v>148</v>
      </c>
      <c r="T49" s="155"/>
    </row>
    <row r="50" spans="1:20" s="4" customFormat="1" x14ac:dyDescent="0.2">
      <c r="A50" s="136"/>
      <c r="B50" s="39" t="str">
        <f t="shared" si="0"/>
        <v/>
      </c>
      <c r="C50" s="40" t="s">
        <v>79</v>
      </c>
      <c r="D50" s="40" t="s">
        <v>94</v>
      </c>
      <c r="E50" s="41" t="s">
        <v>24</v>
      </c>
      <c r="F50" s="40" t="s">
        <v>95</v>
      </c>
      <c r="G50" s="40"/>
      <c r="H50" s="41"/>
      <c r="I50" s="100"/>
      <c r="J50" s="43"/>
      <c r="K50" s="43"/>
      <c r="L50" s="138" t="s">
        <v>95</v>
      </c>
      <c r="M50" s="92" t="s">
        <v>21</v>
      </c>
      <c r="N50" s="92" t="s">
        <v>21</v>
      </c>
      <c r="O50" s="92" t="s">
        <v>21</v>
      </c>
      <c r="P50" s="92" t="s">
        <v>21</v>
      </c>
      <c r="Q50" s="92" t="s">
        <v>21</v>
      </c>
      <c r="R50" s="92" t="s">
        <v>21</v>
      </c>
      <c r="S50" s="92" t="s">
        <v>21</v>
      </c>
      <c r="T50" s="155"/>
    </row>
    <row r="51" spans="1:20" x14ac:dyDescent="0.2">
      <c r="A51" s="143">
        <v>41710</v>
      </c>
      <c r="B51" s="64">
        <f t="shared" si="0"/>
        <v>41710</v>
      </c>
      <c r="C51" s="65" t="s">
        <v>17</v>
      </c>
      <c r="D51" s="65" t="s">
        <v>113</v>
      </c>
      <c r="E51" s="66" t="s">
        <v>24</v>
      </c>
      <c r="F51" s="65" t="s">
        <v>51</v>
      </c>
      <c r="G51" s="65" t="s">
        <v>114</v>
      </c>
      <c r="H51" s="66" t="s">
        <v>9</v>
      </c>
      <c r="I51" s="102"/>
      <c r="J51" s="68"/>
      <c r="K51" s="68"/>
      <c r="L51" s="130"/>
      <c r="M51" s="23" t="s">
        <v>147</v>
      </c>
      <c r="N51" s="23" t="s">
        <v>147</v>
      </c>
      <c r="O51" s="23" t="s">
        <v>147</v>
      </c>
      <c r="P51" s="23" t="s">
        <v>147</v>
      </c>
      <c r="Q51" s="23" t="s">
        <v>147</v>
      </c>
      <c r="R51" s="23" t="s">
        <v>147</v>
      </c>
      <c r="S51" s="23" t="s">
        <v>147</v>
      </c>
      <c r="T51" s="153"/>
    </row>
    <row r="52" spans="1:20" x14ac:dyDescent="0.2">
      <c r="A52" s="143">
        <v>41711</v>
      </c>
      <c r="B52" s="64">
        <f t="shared" si="0"/>
        <v>41711</v>
      </c>
      <c r="C52" s="65" t="s">
        <v>17</v>
      </c>
      <c r="D52" s="65" t="s">
        <v>113</v>
      </c>
      <c r="E52" s="66" t="s">
        <v>24</v>
      </c>
      <c r="F52" s="65" t="s">
        <v>52</v>
      </c>
      <c r="G52" s="65" t="s">
        <v>114</v>
      </c>
      <c r="H52" s="66" t="s">
        <v>9</v>
      </c>
      <c r="I52" s="102"/>
      <c r="J52" s="68"/>
      <c r="K52" s="68"/>
      <c r="L52" s="130"/>
      <c r="M52" s="23" t="s">
        <v>147</v>
      </c>
      <c r="N52" s="23" t="s">
        <v>147</v>
      </c>
      <c r="O52" s="23" t="s">
        <v>147</v>
      </c>
      <c r="P52" s="23" t="s">
        <v>147</v>
      </c>
      <c r="Q52" s="23" t="s">
        <v>147</v>
      </c>
      <c r="R52" s="23" t="s">
        <v>147</v>
      </c>
      <c r="S52" s="23" t="s">
        <v>147</v>
      </c>
      <c r="T52" s="153"/>
    </row>
    <row r="53" spans="1:20" x14ac:dyDescent="0.2">
      <c r="A53" s="143">
        <v>41711</v>
      </c>
      <c r="B53" s="64">
        <f t="shared" si="0"/>
        <v>41711</v>
      </c>
      <c r="C53" s="65" t="s">
        <v>17</v>
      </c>
      <c r="D53" s="65" t="s">
        <v>113</v>
      </c>
      <c r="E53" s="66" t="s">
        <v>24</v>
      </c>
      <c r="F53" s="65" t="s">
        <v>53</v>
      </c>
      <c r="G53" s="65" t="s">
        <v>114</v>
      </c>
      <c r="H53" s="66" t="s">
        <v>9</v>
      </c>
      <c r="I53" s="102"/>
      <c r="J53" s="68"/>
      <c r="K53" s="68"/>
      <c r="L53" s="130"/>
      <c r="M53" s="23" t="s">
        <v>147</v>
      </c>
      <c r="N53" s="23" t="s">
        <v>147</v>
      </c>
      <c r="O53" s="23" t="s">
        <v>147</v>
      </c>
      <c r="P53" s="23" t="s">
        <v>147</v>
      </c>
      <c r="Q53" s="23" t="s">
        <v>147</v>
      </c>
      <c r="R53" s="23" t="s">
        <v>147</v>
      </c>
      <c r="S53" s="23" t="s">
        <v>147</v>
      </c>
      <c r="T53" s="153"/>
    </row>
    <row r="54" spans="1:20" x14ac:dyDescent="0.2">
      <c r="A54" s="143">
        <v>41712</v>
      </c>
      <c r="B54" s="64">
        <f t="shared" si="0"/>
        <v>41712</v>
      </c>
      <c r="C54" s="65" t="s">
        <v>17</v>
      </c>
      <c r="D54" s="65" t="s">
        <v>113</v>
      </c>
      <c r="E54" s="66" t="s">
        <v>24</v>
      </c>
      <c r="F54" s="65" t="s">
        <v>54</v>
      </c>
      <c r="G54" s="65" t="s">
        <v>114</v>
      </c>
      <c r="H54" s="66" t="s">
        <v>9</v>
      </c>
      <c r="I54" s="102"/>
      <c r="J54" s="68"/>
      <c r="K54" s="68"/>
      <c r="L54" s="130"/>
      <c r="M54" s="23" t="s">
        <v>147</v>
      </c>
      <c r="N54" s="23" t="s">
        <v>147</v>
      </c>
      <c r="O54" s="23" t="s">
        <v>147</v>
      </c>
      <c r="P54" s="23" t="s">
        <v>147</v>
      </c>
      <c r="Q54" s="23" t="s">
        <v>147</v>
      </c>
      <c r="R54" s="23" t="s">
        <v>147</v>
      </c>
      <c r="S54" s="23" t="s">
        <v>147</v>
      </c>
      <c r="T54" s="153"/>
    </row>
    <row r="55" spans="1:20" x14ac:dyDescent="0.2">
      <c r="A55" s="143">
        <v>41712</v>
      </c>
      <c r="B55" s="64">
        <f t="shared" si="0"/>
        <v>41712</v>
      </c>
      <c r="C55" s="65" t="s">
        <v>17</v>
      </c>
      <c r="D55" s="65" t="s">
        <v>113</v>
      </c>
      <c r="E55" s="66" t="s">
        <v>24</v>
      </c>
      <c r="F55" s="65" t="s">
        <v>55</v>
      </c>
      <c r="G55" s="65" t="s">
        <v>114</v>
      </c>
      <c r="H55" s="66" t="s">
        <v>9</v>
      </c>
      <c r="I55" s="102"/>
      <c r="J55" s="68"/>
      <c r="K55" s="68"/>
      <c r="L55" s="130"/>
      <c r="M55" s="23" t="s">
        <v>147</v>
      </c>
      <c r="N55" s="23" t="s">
        <v>147</v>
      </c>
      <c r="O55" s="23" t="s">
        <v>147</v>
      </c>
      <c r="P55" s="23" t="s">
        <v>147</v>
      </c>
      <c r="Q55" s="23" t="s">
        <v>147</v>
      </c>
      <c r="R55" s="23" t="s">
        <v>147</v>
      </c>
      <c r="S55" s="23" t="s">
        <v>147</v>
      </c>
      <c r="T55" s="153"/>
    </row>
    <row r="56" spans="1:20" x14ac:dyDescent="0.2">
      <c r="A56" s="143">
        <v>41713</v>
      </c>
      <c r="B56" s="64">
        <f t="shared" si="0"/>
        <v>41713</v>
      </c>
      <c r="C56" s="65" t="s">
        <v>17</v>
      </c>
      <c r="D56" s="65" t="s">
        <v>113</v>
      </c>
      <c r="E56" s="66" t="s">
        <v>24</v>
      </c>
      <c r="F56" s="65" t="s">
        <v>56</v>
      </c>
      <c r="G56" s="65" t="s">
        <v>114</v>
      </c>
      <c r="H56" s="66" t="s">
        <v>9</v>
      </c>
      <c r="I56" s="102"/>
      <c r="J56" s="68"/>
      <c r="K56" s="68"/>
      <c r="L56" s="130"/>
      <c r="M56" s="23" t="s">
        <v>147</v>
      </c>
      <c r="N56" s="23" t="s">
        <v>147</v>
      </c>
      <c r="O56" s="23" t="s">
        <v>147</v>
      </c>
      <c r="P56" s="23" t="s">
        <v>147</v>
      </c>
      <c r="Q56" s="23" t="s">
        <v>147</v>
      </c>
      <c r="R56" s="23" t="s">
        <v>147</v>
      </c>
      <c r="S56" s="23" t="s">
        <v>147</v>
      </c>
      <c r="T56" s="153"/>
    </row>
    <row r="57" spans="1:20" x14ac:dyDescent="0.2">
      <c r="A57" s="143">
        <v>41714</v>
      </c>
      <c r="B57" s="64">
        <f t="shared" si="0"/>
        <v>41714</v>
      </c>
      <c r="C57" s="65" t="s">
        <v>17</v>
      </c>
      <c r="D57" s="65" t="s">
        <v>113</v>
      </c>
      <c r="E57" s="66" t="s">
        <v>25</v>
      </c>
      <c r="F57" s="65" t="s">
        <v>23</v>
      </c>
      <c r="G57" s="65" t="s">
        <v>118</v>
      </c>
      <c r="H57" s="66" t="s">
        <v>9</v>
      </c>
      <c r="I57" s="102"/>
      <c r="J57" s="68"/>
      <c r="K57" s="68"/>
      <c r="L57" s="130" t="s">
        <v>105</v>
      </c>
      <c r="M57" s="23" t="s">
        <v>147</v>
      </c>
      <c r="N57" s="23" t="s">
        <v>147</v>
      </c>
      <c r="O57" s="23" t="s">
        <v>147</v>
      </c>
      <c r="P57" s="23" t="s">
        <v>147</v>
      </c>
      <c r="Q57" s="23" t="s">
        <v>21</v>
      </c>
      <c r="R57" s="23" t="s">
        <v>21</v>
      </c>
      <c r="S57" s="23" t="s">
        <v>21</v>
      </c>
      <c r="T57" s="153"/>
    </row>
    <row r="58" spans="1:20" s="4" customFormat="1" x14ac:dyDescent="0.2">
      <c r="A58" s="133">
        <v>41739</v>
      </c>
      <c r="B58" s="29">
        <f>IF((A58&lt;&gt;""),A58,"")</f>
        <v>41739</v>
      </c>
      <c r="C58" s="30" t="s">
        <v>59</v>
      </c>
      <c r="D58" s="30" t="s">
        <v>60</v>
      </c>
      <c r="E58" s="31" t="s">
        <v>7</v>
      </c>
      <c r="F58" s="30" t="s">
        <v>132</v>
      </c>
      <c r="G58" s="30" t="s">
        <v>61</v>
      </c>
      <c r="H58" s="31"/>
      <c r="I58" s="95"/>
      <c r="J58" s="33"/>
      <c r="K58" s="33">
        <v>0.77083333333333337</v>
      </c>
      <c r="L58" s="130"/>
      <c r="M58" s="23" t="s">
        <v>147</v>
      </c>
      <c r="N58" s="23" t="s">
        <v>147</v>
      </c>
      <c r="O58" s="23" t="s">
        <v>147</v>
      </c>
      <c r="P58" s="23"/>
      <c r="Q58" s="23" t="s">
        <v>21</v>
      </c>
      <c r="R58" s="23"/>
      <c r="S58" s="23" t="s">
        <v>147</v>
      </c>
      <c r="T58" s="155"/>
    </row>
    <row r="59" spans="1:20" s="4" customFormat="1" x14ac:dyDescent="0.2">
      <c r="A59" s="131">
        <v>41742</v>
      </c>
      <c r="B59" s="44">
        <f>IF((A59&lt;&gt;""),A59,"")</f>
        <v>41742</v>
      </c>
      <c r="C59" s="45" t="s">
        <v>38</v>
      </c>
      <c r="D59" s="45" t="s">
        <v>40</v>
      </c>
      <c r="E59" s="46" t="s">
        <v>7</v>
      </c>
      <c r="F59" s="45"/>
      <c r="G59" s="45" t="s">
        <v>81</v>
      </c>
      <c r="H59" s="46"/>
      <c r="I59" s="96"/>
      <c r="J59" s="48">
        <v>0.39583333333333331</v>
      </c>
      <c r="K59" s="48">
        <v>0.41666666666666669</v>
      </c>
      <c r="L59" s="130"/>
      <c r="M59" s="23" t="s">
        <v>147</v>
      </c>
      <c r="N59" s="23" t="s">
        <v>147</v>
      </c>
      <c r="O59" s="23" t="s">
        <v>147</v>
      </c>
      <c r="P59" s="23" t="s">
        <v>147</v>
      </c>
      <c r="Q59" s="23" t="s">
        <v>21</v>
      </c>
      <c r="R59" s="23" t="s">
        <v>148</v>
      </c>
      <c r="S59" s="23" t="s">
        <v>148</v>
      </c>
      <c r="T59" s="155"/>
    </row>
    <row r="60" spans="1:20" x14ac:dyDescent="0.2">
      <c r="A60" s="141"/>
      <c r="B60" s="69" t="str">
        <f t="shared" si="0"/>
        <v/>
      </c>
      <c r="C60" s="60"/>
      <c r="D60" s="60"/>
      <c r="E60" s="61"/>
      <c r="F60" s="60"/>
      <c r="G60" s="60"/>
      <c r="H60" s="61"/>
      <c r="I60" s="101"/>
      <c r="J60" s="63"/>
      <c r="K60" s="63"/>
      <c r="L60" s="130"/>
      <c r="M60" s="23"/>
      <c r="N60" s="23"/>
      <c r="O60" s="23"/>
      <c r="P60" s="23"/>
      <c r="Q60" s="23"/>
      <c r="R60" s="23"/>
      <c r="S60" s="23"/>
      <c r="T60" s="153"/>
    </row>
    <row r="61" spans="1:20" x14ac:dyDescent="0.2">
      <c r="A61" s="141"/>
      <c r="B61" s="69" t="str">
        <f t="shared" si="0"/>
        <v/>
      </c>
      <c r="C61" s="60"/>
      <c r="D61" s="60"/>
      <c r="E61" s="61"/>
      <c r="F61" s="60"/>
      <c r="G61" s="60"/>
      <c r="H61" s="61"/>
      <c r="I61" s="101"/>
      <c r="J61" s="63"/>
      <c r="K61" s="63"/>
      <c r="L61" s="130"/>
      <c r="M61" s="23"/>
      <c r="N61" s="23"/>
      <c r="O61" s="23"/>
      <c r="P61" s="23"/>
      <c r="Q61" s="23"/>
      <c r="R61" s="23"/>
      <c r="S61" s="23"/>
      <c r="T61" s="153"/>
    </row>
    <row r="62" spans="1:20" x14ac:dyDescent="0.2">
      <c r="A62" s="141"/>
      <c r="B62" s="69" t="str">
        <f t="shared" si="0"/>
        <v/>
      </c>
      <c r="C62" s="60"/>
      <c r="D62" s="60"/>
      <c r="E62" s="61"/>
      <c r="F62" s="60"/>
      <c r="G62" s="60"/>
      <c r="H62" s="61"/>
      <c r="I62" s="101"/>
      <c r="J62" s="63"/>
      <c r="K62" s="63"/>
      <c r="L62" s="130"/>
      <c r="M62" s="23"/>
      <c r="N62" s="23"/>
      <c r="O62" s="23"/>
      <c r="P62" s="23"/>
      <c r="Q62" s="23"/>
      <c r="R62" s="23"/>
      <c r="S62" s="23"/>
      <c r="T62" s="153"/>
    </row>
    <row r="63" spans="1:20" x14ac:dyDescent="0.2">
      <c r="A63" s="141"/>
      <c r="B63" s="69" t="str">
        <f>IF((A63&lt;&gt;""),A63,"")</f>
        <v/>
      </c>
      <c r="C63" s="60"/>
      <c r="D63" s="60"/>
      <c r="E63" s="61"/>
      <c r="F63" s="60"/>
      <c r="G63" s="60"/>
      <c r="H63" s="61"/>
      <c r="I63" s="101"/>
      <c r="J63" s="63"/>
      <c r="K63" s="63"/>
      <c r="L63" s="130"/>
      <c r="M63" s="23"/>
      <c r="N63" s="23"/>
      <c r="O63" s="23"/>
      <c r="P63" s="23"/>
      <c r="Q63" s="23"/>
      <c r="R63" s="23"/>
      <c r="S63" s="23"/>
      <c r="T63" s="153"/>
    </row>
    <row r="64" spans="1:20" x14ac:dyDescent="0.2">
      <c r="A64" s="144"/>
      <c r="B64" s="145">
        <f t="shared" ref="B64:B71" si="2">A64</f>
        <v>0</v>
      </c>
      <c r="C64" s="146"/>
      <c r="D64" s="146"/>
      <c r="E64" s="147"/>
      <c r="F64" s="146"/>
      <c r="G64" s="146"/>
      <c r="H64" s="147"/>
      <c r="I64" s="148"/>
      <c r="J64" s="149"/>
      <c r="K64" s="149"/>
      <c r="L64" s="150"/>
      <c r="M64" s="127"/>
      <c r="N64" s="127"/>
      <c r="O64" s="127"/>
      <c r="P64" s="127"/>
      <c r="Q64" s="127"/>
      <c r="R64" s="127"/>
      <c r="S64" s="127"/>
      <c r="T64" s="153"/>
    </row>
    <row r="65" spans="2:2" x14ac:dyDescent="0.2">
      <c r="B65" s="7">
        <f t="shared" si="2"/>
        <v>0</v>
      </c>
    </row>
    <row r="66" spans="2:2" x14ac:dyDescent="0.2">
      <c r="B66" s="7">
        <f t="shared" si="2"/>
        <v>0</v>
      </c>
    </row>
    <row r="67" spans="2:2" x14ac:dyDescent="0.2">
      <c r="B67" s="7">
        <f t="shared" si="2"/>
        <v>0</v>
      </c>
    </row>
    <row r="68" spans="2:2" x14ac:dyDescent="0.2">
      <c r="B68" s="7">
        <f t="shared" si="2"/>
        <v>0</v>
      </c>
    </row>
    <row r="69" spans="2:2" x14ac:dyDescent="0.2">
      <c r="B69" s="7">
        <f t="shared" si="2"/>
        <v>0</v>
      </c>
    </row>
    <row r="70" spans="2:2" x14ac:dyDescent="0.2">
      <c r="B70" s="7">
        <f t="shared" si="2"/>
        <v>0</v>
      </c>
    </row>
    <row r="71" spans="2:2" x14ac:dyDescent="0.2">
      <c r="B71" s="7">
        <f t="shared" si="2"/>
        <v>0</v>
      </c>
    </row>
  </sheetData>
  <mergeCells count="2">
    <mergeCell ref="A1:L2"/>
    <mergeCell ref="M1:S2"/>
  </mergeCells>
  <hyperlinks>
    <hyperlink ref="I24" r:id="rId1"/>
  </hyperlinks>
  <printOptions gridLines="1"/>
  <pageMargins left="0.39370078740157483" right="0.39370078740157483" top="0.39370078740157483" bottom="0.39370078740157483" header="0.31496062992125984" footer="0.31496062992125984"/>
  <pageSetup paperSize="9" scale="54" orientation="landscape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80"/>
  <sheetViews>
    <sheetView zoomScaleNormal="10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G68" sqref="G68"/>
    </sheetView>
  </sheetViews>
  <sheetFormatPr defaultRowHeight="12.75" x14ac:dyDescent="0.2"/>
  <cols>
    <col min="1" max="1" width="18.42578125" style="170" bestFit="1" customWidth="1"/>
    <col min="2" max="2" width="5.140625" style="10" bestFit="1" customWidth="1"/>
    <col min="3" max="3" width="14.28515625" style="2" bestFit="1" customWidth="1"/>
    <col min="4" max="4" width="15.140625" style="2" bestFit="1" customWidth="1"/>
    <col min="5" max="5" width="8.42578125" style="8" bestFit="1" customWidth="1"/>
    <col min="6" max="6" width="35.28515625" style="2" bestFit="1" customWidth="1"/>
    <col min="7" max="7" width="29.7109375" style="2" bestFit="1" customWidth="1"/>
    <col min="8" max="8" width="8.140625" style="8" bestFit="1" customWidth="1"/>
    <col min="9" max="9" width="16.85546875" style="103" bestFit="1" customWidth="1"/>
    <col min="10" max="10" width="13.140625" style="12" bestFit="1" customWidth="1"/>
    <col min="11" max="11" width="5.85546875" style="12" bestFit="1" customWidth="1"/>
    <col min="12" max="12" width="23.5703125" style="5" bestFit="1" customWidth="1"/>
    <col min="13" max="13" width="8.42578125" style="9" customWidth="1"/>
    <col min="14" max="14" width="9.28515625" style="9" bestFit="1" customWidth="1"/>
    <col min="15" max="16" width="9.28515625" style="9" customWidth="1"/>
    <col min="17" max="19" width="9.5703125" style="9" customWidth="1"/>
    <col min="20" max="20" width="4.140625" style="19" customWidth="1"/>
    <col min="21" max="16384" width="9.140625" style="2"/>
  </cols>
  <sheetData>
    <row r="1" spans="1:20" s="1" customFormat="1" ht="18" x14ac:dyDescent="0.25">
      <c r="A1" s="195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194" t="s">
        <v>170</v>
      </c>
      <c r="N1" s="194"/>
      <c r="O1" s="194"/>
      <c r="P1" s="194"/>
      <c r="Q1" s="194"/>
      <c r="R1" s="194"/>
      <c r="S1" s="194"/>
      <c r="T1" s="152"/>
    </row>
    <row r="2" spans="1:20" ht="12.75" customHeight="1" thickBot="1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188"/>
      <c r="N2" s="188"/>
      <c r="O2" s="188"/>
      <c r="P2" s="188"/>
      <c r="Q2" s="188"/>
      <c r="R2" s="188"/>
      <c r="S2" s="188"/>
      <c r="T2" s="153"/>
    </row>
    <row r="3" spans="1:20" s="3" customFormat="1" ht="45" x14ac:dyDescent="0.25">
      <c r="A3" s="128" t="s">
        <v>0</v>
      </c>
      <c r="B3" s="13" t="s">
        <v>13</v>
      </c>
      <c r="C3" s="14" t="s">
        <v>1</v>
      </c>
      <c r="D3" s="14" t="s">
        <v>111</v>
      </c>
      <c r="E3" s="14" t="s">
        <v>2</v>
      </c>
      <c r="F3" s="14" t="s">
        <v>10</v>
      </c>
      <c r="G3" s="14" t="s">
        <v>3</v>
      </c>
      <c r="H3" s="14" t="s">
        <v>48</v>
      </c>
      <c r="I3" s="15" t="s">
        <v>49</v>
      </c>
      <c r="J3" s="16" t="s">
        <v>58</v>
      </c>
      <c r="K3" s="16" t="s">
        <v>66</v>
      </c>
      <c r="L3" s="126" t="s">
        <v>12</v>
      </c>
      <c r="M3" s="17" t="s">
        <v>142</v>
      </c>
      <c r="N3" s="17" t="s">
        <v>76</v>
      </c>
      <c r="O3" s="17" t="s">
        <v>143</v>
      </c>
      <c r="P3" s="17" t="s">
        <v>73</v>
      </c>
      <c r="Q3" s="17" t="s">
        <v>50</v>
      </c>
      <c r="R3" s="17" t="s">
        <v>77</v>
      </c>
      <c r="S3" s="17" t="s">
        <v>74</v>
      </c>
      <c r="T3" s="154"/>
    </row>
    <row r="4" spans="1:20" x14ac:dyDescent="0.2">
      <c r="A4" s="157"/>
      <c r="B4" s="18"/>
      <c r="C4" s="19"/>
      <c r="D4" s="19"/>
      <c r="E4" s="20"/>
      <c r="F4" s="19"/>
      <c r="G4" s="19"/>
      <c r="H4" s="20"/>
      <c r="I4" s="93"/>
      <c r="J4" s="22"/>
      <c r="K4" s="22"/>
      <c r="L4" s="130"/>
      <c r="M4" s="23"/>
      <c r="N4" s="23"/>
      <c r="O4" s="23"/>
      <c r="P4" s="23"/>
      <c r="Q4" s="23"/>
      <c r="R4" s="23"/>
      <c r="S4" s="23"/>
      <c r="T4" s="153"/>
    </row>
    <row r="5" spans="1:20" s="4" customFormat="1" x14ac:dyDescent="0.2">
      <c r="A5" s="158"/>
      <c r="B5" s="44" t="str">
        <f>IF((A5&lt;&gt;""),A5,"")</f>
        <v/>
      </c>
      <c r="C5" s="45" t="s">
        <v>38</v>
      </c>
      <c r="D5" s="45" t="s">
        <v>40</v>
      </c>
      <c r="E5" s="46" t="s">
        <v>7</v>
      </c>
      <c r="F5" s="45" t="s">
        <v>131</v>
      </c>
      <c r="G5" s="45" t="s">
        <v>78</v>
      </c>
      <c r="H5" s="46"/>
      <c r="I5" s="96"/>
      <c r="J5" s="48"/>
      <c r="K5" s="48"/>
      <c r="L5" s="130" t="s">
        <v>137</v>
      </c>
      <c r="M5" s="23" t="s">
        <v>21</v>
      </c>
      <c r="N5" s="23" t="s">
        <v>21</v>
      </c>
      <c r="O5" s="23" t="s">
        <v>21</v>
      </c>
      <c r="P5" s="23" t="s">
        <v>21</v>
      </c>
      <c r="Q5" s="23" t="s">
        <v>21</v>
      </c>
      <c r="R5" s="23" t="s">
        <v>21</v>
      </c>
      <c r="S5" s="23" t="s">
        <v>21</v>
      </c>
      <c r="T5" s="155"/>
    </row>
    <row r="6" spans="1:20" s="4" customFormat="1" x14ac:dyDescent="0.2">
      <c r="A6" s="159">
        <v>41783</v>
      </c>
      <c r="B6" s="24">
        <f>IF((A6&lt;&gt;""),A6,"")</f>
        <v>41783</v>
      </c>
      <c r="C6" s="25" t="s">
        <v>14</v>
      </c>
      <c r="D6" s="25" t="s">
        <v>6</v>
      </c>
      <c r="E6" s="26" t="s">
        <v>7</v>
      </c>
      <c r="F6" s="25" t="s">
        <v>11</v>
      </c>
      <c r="G6" s="25" t="s">
        <v>8</v>
      </c>
      <c r="H6" s="26"/>
      <c r="I6" s="94"/>
      <c r="J6" s="28" t="s">
        <v>110</v>
      </c>
      <c r="K6" s="28">
        <v>0.58333333333333337</v>
      </c>
      <c r="L6" s="130"/>
      <c r="M6" s="23" t="s">
        <v>147</v>
      </c>
      <c r="N6" s="23" t="s">
        <v>147</v>
      </c>
      <c r="O6" s="23" t="s">
        <v>147</v>
      </c>
      <c r="P6" s="23" t="s">
        <v>147</v>
      </c>
      <c r="Q6" s="23" t="s">
        <v>147</v>
      </c>
      <c r="R6" s="23" t="s">
        <v>147</v>
      </c>
      <c r="S6" s="23" t="s">
        <v>147</v>
      </c>
      <c r="T6" s="155"/>
    </row>
    <row r="7" spans="1:20" s="4" customFormat="1" x14ac:dyDescent="0.2">
      <c r="A7" s="159">
        <v>41811</v>
      </c>
      <c r="B7" s="24">
        <f>IF((A7&lt;&gt;""),A7,"")</f>
        <v>41811</v>
      </c>
      <c r="C7" s="25" t="s">
        <v>14</v>
      </c>
      <c r="D7" s="25" t="s">
        <v>6</v>
      </c>
      <c r="E7" s="26" t="s">
        <v>7</v>
      </c>
      <c r="F7" s="25" t="s">
        <v>102</v>
      </c>
      <c r="G7" s="25" t="s">
        <v>8</v>
      </c>
      <c r="H7" s="26"/>
      <c r="I7" s="94"/>
      <c r="J7" s="28" t="s">
        <v>144</v>
      </c>
      <c r="K7" s="28">
        <v>0.58333333333333337</v>
      </c>
      <c r="L7" s="130"/>
      <c r="M7" s="23" t="s">
        <v>147</v>
      </c>
      <c r="N7" s="23" t="s">
        <v>147</v>
      </c>
      <c r="O7" s="23" t="s">
        <v>147</v>
      </c>
      <c r="P7" s="23" t="s">
        <v>147</v>
      </c>
      <c r="Q7" s="23" t="s">
        <v>147</v>
      </c>
      <c r="R7" s="23" t="s">
        <v>147</v>
      </c>
      <c r="S7" s="23" t="s">
        <v>147</v>
      </c>
      <c r="T7" s="155"/>
    </row>
    <row r="8" spans="1:20" s="4" customFormat="1" x14ac:dyDescent="0.2">
      <c r="A8" s="159">
        <v>41839</v>
      </c>
      <c r="B8" s="24">
        <f>IF((A8&lt;&gt;""),A8,"")</f>
        <v>41839</v>
      </c>
      <c r="C8" s="25" t="s">
        <v>14</v>
      </c>
      <c r="D8" s="25" t="s">
        <v>6</v>
      </c>
      <c r="E8" s="26" t="s">
        <v>7</v>
      </c>
      <c r="F8" s="25" t="s">
        <v>109</v>
      </c>
      <c r="G8" s="25" t="s">
        <v>8</v>
      </c>
      <c r="H8" s="26"/>
      <c r="I8" s="94"/>
      <c r="J8" s="28" t="s">
        <v>144</v>
      </c>
      <c r="K8" s="28">
        <v>0.58333333333333337</v>
      </c>
      <c r="L8" s="130"/>
      <c r="M8" s="23" t="s">
        <v>147</v>
      </c>
      <c r="N8" s="23" t="s">
        <v>147</v>
      </c>
      <c r="O8" s="23" t="s">
        <v>147</v>
      </c>
      <c r="P8" s="23" t="s">
        <v>147</v>
      </c>
      <c r="Q8" s="23" t="s">
        <v>147</v>
      </c>
      <c r="R8" s="23" t="s">
        <v>147</v>
      </c>
      <c r="S8" s="23" t="s">
        <v>147</v>
      </c>
      <c r="T8" s="155"/>
    </row>
    <row r="9" spans="1:20" s="4" customFormat="1" x14ac:dyDescent="0.2">
      <c r="A9" s="160">
        <v>41847</v>
      </c>
      <c r="B9" s="29">
        <f>IF((A9&lt;&gt;""),A9,"")</f>
        <v>41847</v>
      </c>
      <c r="C9" s="30" t="s">
        <v>59</v>
      </c>
      <c r="D9" s="30" t="s">
        <v>63</v>
      </c>
      <c r="E9" s="31" t="s">
        <v>7</v>
      </c>
      <c r="F9" s="30" t="s">
        <v>124</v>
      </c>
      <c r="G9" s="30" t="s">
        <v>162</v>
      </c>
      <c r="H9" s="31"/>
      <c r="I9" s="95"/>
      <c r="J9" s="33"/>
      <c r="K9" s="33">
        <v>0.41666666666666669</v>
      </c>
      <c r="L9" s="130"/>
      <c r="M9" s="23" t="s">
        <v>147</v>
      </c>
      <c r="N9" s="23" t="s">
        <v>147</v>
      </c>
      <c r="O9" s="23" t="s">
        <v>147</v>
      </c>
      <c r="P9" s="23" t="s">
        <v>147</v>
      </c>
      <c r="Q9" s="23" t="s">
        <v>21</v>
      </c>
      <c r="R9" s="23" t="s">
        <v>147</v>
      </c>
      <c r="S9" s="23" t="s">
        <v>147</v>
      </c>
      <c r="T9" s="155"/>
    </row>
    <row r="10" spans="1:20" s="4" customFormat="1" x14ac:dyDescent="0.2">
      <c r="A10" s="177">
        <v>41854</v>
      </c>
      <c r="B10" s="34">
        <f t="shared" ref="B10:B18" si="0">IF((A10&lt;&gt;""),A10,"")</f>
        <v>41854</v>
      </c>
      <c r="C10" s="35" t="s">
        <v>67</v>
      </c>
      <c r="D10" s="35" t="s">
        <v>156</v>
      </c>
      <c r="E10" s="36" t="s">
        <v>24</v>
      </c>
      <c r="F10" s="35" t="s">
        <v>69</v>
      </c>
      <c r="G10" s="35" t="s">
        <v>155</v>
      </c>
      <c r="H10" s="36" t="s">
        <v>9</v>
      </c>
      <c r="I10" s="37"/>
      <c r="J10" s="38"/>
      <c r="K10" s="38"/>
      <c r="L10" s="130"/>
      <c r="M10" s="23" t="s">
        <v>147</v>
      </c>
      <c r="N10" s="23" t="s">
        <v>147</v>
      </c>
      <c r="O10" s="23" t="s">
        <v>147</v>
      </c>
      <c r="P10" s="23" t="s">
        <v>147</v>
      </c>
      <c r="Q10" s="23" t="s">
        <v>147</v>
      </c>
      <c r="R10" s="23" t="s">
        <v>147</v>
      </c>
      <c r="S10" s="23" t="s">
        <v>147</v>
      </c>
      <c r="T10" s="155"/>
    </row>
    <row r="11" spans="1:20" s="4" customFormat="1" x14ac:dyDescent="0.2">
      <c r="A11" s="177">
        <v>41855</v>
      </c>
      <c r="B11" s="34">
        <f t="shared" si="0"/>
        <v>41855</v>
      </c>
      <c r="C11" s="35" t="s">
        <v>67</v>
      </c>
      <c r="D11" s="35" t="s">
        <v>156</v>
      </c>
      <c r="E11" s="36" t="s">
        <v>24</v>
      </c>
      <c r="F11" s="35" t="s">
        <v>69</v>
      </c>
      <c r="G11" s="35" t="s">
        <v>155</v>
      </c>
      <c r="H11" s="36" t="s">
        <v>9</v>
      </c>
      <c r="I11" s="37"/>
      <c r="J11" s="38"/>
      <c r="K11" s="38"/>
      <c r="L11" s="130"/>
      <c r="M11" s="23" t="s">
        <v>147</v>
      </c>
      <c r="N11" s="23" t="s">
        <v>147</v>
      </c>
      <c r="O11" s="23" t="s">
        <v>147</v>
      </c>
      <c r="P11" s="23" t="s">
        <v>147</v>
      </c>
      <c r="Q11" s="23" t="s">
        <v>147</v>
      </c>
      <c r="R11" s="23" t="s">
        <v>147</v>
      </c>
      <c r="S11" s="23" t="s">
        <v>147</v>
      </c>
      <c r="T11" s="155"/>
    </row>
    <row r="12" spans="1:20" s="4" customFormat="1" x14ac:dyDescent="0.2">
      <c r="A12" s="177">
        <v>41856</v>
      </c>
      <c r="B12" s="34">
        <f t="shared" si="0"/>
        <v>41856</v>
      </c>
      <c r="C12" s="35" t="s">
        <v>67</v>
      </c>
      <c r="D12" s="35" t="s">
        <v>156</v>
      </c>
      <c r="E12" s="36" t="s">
        <v>24</v>
      </c>
      <c r="F12" s="35" t="s">
        <v>69</v>
      </c>
      <c r="G12" s="35" t="s">
        <v>155</v>
      </c>
      <c r="H12" s="36" t="s">
        <v>9</v>
      </c>
      <c r="I12" s="37"/>
      <c r="J12" s="38"/>
      <c r="K12" s="38"/>
      <c r="L12" s="130"/>
      <c r="M12" s="23" t="s">
        <v>147</v>
      </c>
      <c r="N12" s="23" t="s">
        <v>147</v>
      </c>
      <c r="O12" s="23" t="s">
        <v>147</v>
      </c>
      <c r="P12" s="23" t="s">
        <v>147</v>
      </c>
      <c r="Q12" s="23" t="s">
        <v>147</v>
      </c>
      <c r="R12" s="23" t="s">
        <v>147</v>
      </c>
      <c r="S12" s="23" t="s">
        <v>147</v>
      </c>
      <c r="T12" s="155"/>
    </row>
    <row r="13" spans="1:20" s="4" customFormat="1" x14ac:dyDescent="0.2">
      <c r="A13" s="177">
        <v>41857</v>
      </c>
      <c r="B13" s="34">
        <f t="shared" si="0"/>
        <v>41857</v>
      </c>
      <c r="C13" s="35" t="s">
        <v>67</v>
      </c>
      <c r="D13" s="35" t="s">
        <v>156</v>
      </c>
      <c r="E13" s="36" t="s">
        <v>24</v>
      </c>
      <c r="F13" s="35" t="s">
        <v>69</v>
      </c>
      <c r="G13" s="35" t="s">
        <v>155</v>
      </c>
      <c r="H13" s="36" t="s">
        <v>9</v>
      </c>
      <c r="I13" s="37"/>
      <c r="J13" s="38"/>
      <c r="K13" s="38"/>
      <c r="L13" s="130"/>
      <c r="M13" s="23" t="s">
        <v>147</v>
      </c>
      <c r="N13" s="23" t="s">
        <v>147</v>
      </c>
      <c r="O13" s="23" t="s">
        <v>147</v>
      </c>
      <c r="P13" s="23" t="s">
        <v>147</v>
      </c>
      <c r="Q13" s="23" t="s">
        <v>147</v>
      </c>
      <c r="R13" s="23" t="s">
        <v>147</v>
      </c>
      <c r="S13" s="23" t="s">
        <v>147</v>
      </c>
      <c r="T13" s="155"/>
    </row>
    <row r="14" spans="1:20" s="4" customFormat="1" x14ac:dyDescent="0.2">
      <c r="A14" s="177">
        <v>41858</v>
      </c>
      <c r="B14" s="34">
        <f t="shared" si="0"/>
        <v>41858</v>
      </c>
      <c r="C14" s="35" t="s">
        <v>67</v>
      </c>
      <c r="D14" s="35" t="s">
        <v>156</v>
      </c>
      <c r="E14" s="36" t="s">
        <v>24</v>
      </c>
      <c r="F14" s="35" t="s">
        <v>69</v>
      </c>
      <c r="G14" s="35" t="s">
        <v>155</v>
      </c>
      <c r="H14" s="36" t="s">
        <v>9</v>
      </c>
      <c r="I14" s="37"/>
      <c r="J14" s="38"/>
      <c r="K14" s="38"/>
      <c r="L14" s="130"/>
      <c r="M14" s="23" t="s">
        <v>147</v>
      </c>
      <c r="N14" s="23" t="s">
        <v>147</v>
      </c>
      <c r="O14" s="23" t="s">
        <v>147</v>
      </c>
      <c r="P14" s="23" t="s">
        <v>147</v>
      </c>
      <c r="Q14" s="23" t="s">
        <v>147</v>
      </c>
      <c r="R14" s="23" t="s">
        <v>147</v>
      </c>
      <c r="S14" s="23" t="s">
        <v>147</v>
      </c>
      <c r="T14" s="155"/>
    </row>
    <row r="15" spans="1:20" s="4" customFormat="1" x14ac:dyDescent="0.2">
      <c r="A15" s="177">
        <v>41859</v>
      </c>
      <c r="B15" s="34">
        <f t="shared" si="0"/>
        <v>41859</v>
      </c>
      <c r="C15" s="35" t="s">
        <v>67</v>
      </c>
      <c r="D15" s="35" t="s">
        <v>156</v>
      </c>
      <c r="E15" s="36" t="s">
        <v>24</v>
      </c>
      <c r="F15" s="35" t="s">
        <v>69</v>
      </c>
      <c r="G15" s="35" t="s">
        <v>155</v>
      </c>
      <c r="H15" s="36" t="s">
        <v>9</v>
      </c>
      <c r="I15" s="37"/>
      <c r="J15" s="38"/>
      <c r="K15" s="38"/>
      <c r="L15" s="130"/>
      <c r="M15" s="23" t="s">
        <v>147</v>
      </c>
      <c r="N15" s="23" t="s">
        <v>147</v>
      </c>
      <c r="O15" s="23" t="s">
        <v>147</v>
      </c>
      <c r="P15" s="23" t="s">
        <v>147</v>
      </c>
      <c r="Q15" s="23" t="s">
        <v>147</v>
      </c>
      <c r="R15" s="23" t="s">
        <v>147</v>
      </c>
      <c r="S15" s="23" t="s">
        <v>147</v>
      </c>
      <c r="T15" s="155"/>
    </row>
    <row r="16" spans="1:20" s="4" customFormat="1" x14ac:dyDescent="0.2">
      <c r="A16" s="177">
        <v>41860</v>
      </c>
      <c r="B16" s="34">
        <f t="shared" si="0"/>
        <v>41860</v>
      </c>
      <c r="C16" s="35" t="s">
        <v>67</v>
      </c>
      <c r="D16" s="35" t="s">
        <v>156</v>
      </c>
      <c r="E16" s="36" t="s">
        <v>24</v>
      </c>
      <c r="F16" s="35" t="s">
        <v>69</v>
      </c>
      <c r="G16" s="35" t="s">
        <v>155</v>
      </c>
      <c r="H16" s="36" t="s">
        <v>9</v>
      </c>
      <c r="I16" s="37"/>
      <c r="J16" s="38"/>
      <c r="K16" s="38"/>
      <c r="L16" s="130"/>
      <c r="M16" s="23" t="s">
        <v>147</v>
      </c>
      <c r="N16" s="23" t="s">
        <v>147</v>
      </c>
      <c r="O16" s="23" t="s">
        <v>147</v>
      </c>
      <c r="P16" s="23" t="s">
        <v>147</v>
      </c>
      <c r="Q16" s="23" t="s">
        <v>147</v>
      </c>
      <c r="R16" s="23" t="s">
        <v>147</v>
      </c>
      <c r="S16" s="23" t="s">
        <v>147</v>
      </c>
      <c r="T16" s="155"/>
    </row>
    <row r="17" spans="1:20" s="4" customFormat="1" x14ac:dyDescent="0.2">
      <c r="A17" s="177">
        <v>41860</v>
      </c>
      <c r="B17" s="34">
        <f t="shared" si="0"/>
        <v>41860</v>
      </c>
      <c r="C17" s="35" t="s">
        <v>67</v>
      </c>
      <c r="D17" s="35" t="s">
        <v>156</v>
      </c>
      <c r="E17" s="36" t="s">
        <v>25</v>
      </c>
      <c r="F17" s="35" t="s">
        <v>69</v>
      </c>
      <c r="G17" s="35" t="s">
        <v>155</v>
      </c>
      <c r="H17" s="36" t="s">
        <v>9</v>
      </c>
      <c r="I17" s="37"/>
      <c r="J17" s="38"/>
      <c r="K17" s="38"/>
      <c r="L17" s="130" t="s">
        <v>105</v>
      </c>
      <c r="M17" s="23" t="s">
        <v>147</v>
      </c>
      <c r="N17" s="23" t="s">
        <v>147</v>
      </c>
      <c r="O17" s="23" t="s">
        <v>147</v>
      </c>
      <c r="P17" s="23" t="s">
        <v>147</v>
      </c>
      <c r="Q17" s="23" t="s">
        <v>21</v>
      </c>
      <c r="R17" s="23" t="s">
        <v>21</v>
      </c>
      <c r="S17" s="23" t="s">
        <v>21</v>
      </c>
      <c r="T17" s="155"/>
    </row>
    <row r="18" spans="1:20" s="4" customFormat="1" x14ac:dyDescent="0.2">
      <c r="A18" s="177">
        <v>41861</v>
      </c>
      <c r="B18" s="34">
        <f t="shared" si="0"/>
        <v>41861</v>
      </c>
      <c r="C18" s="35" t="s">
        <v>67</v>
      </c>
      <c r="D18" s="35" t="s">
        <v>156</v>
      </c>
      <c r="E18" s="36" t="s">
        <v>25</v>
      </c>
      <c r="F18" s="35" t="s">
        <v>69</v>
      </c>
      <c r="G18" s="35" t="s">
        <v>155</v>
      </c>
      <c r="H18" s="36" t="s">
        <v>9</v>
      </c>
      <c r="I18" s="37"/>
      <c r="J18" s="38"/>
      <c r="K18" s="38"/>
      <c r="L18" s="130" t="s">
        <v>105</v>
      </c>
      <c r="M18" s="23" t="s">
        <v>147</v>
      </c>
      <c r="N18" s="23" t="s">
        <v>147</v>
      </c>
      <c r="O18" s="23" t="s">
        <v>147</v>
      </c>
      <c r="P18" s="23" t="s">
        <v>147</v>
      </c>
      <c r="Q18" s="23" t="s">
        <v>21</v>
      </c>
      <c r="R18" s="23" t="s">
        <v>21</v>
      </c>
      <c r="S18" s="23" t="s">
        <v>21</v>
      </c>
      <c r="T18" s="155"/>
    </row>
    <row r="19" spans="1:20" s="4" customFormat="1" x14ac:dyDescent="0.2">
      <c r="A19" s="160">
        <v>41875</v>
      </c>
      <c r="B19" s="29">
        <f>IF((A19&lt;&gt;""),A19,"")</f>
        <v>41875</v>
      </c>
      <c r="C19" s="30" t="s">
        <v>59</v>
      </c>
      <c r="D19" s="30" t="s">
        <v>126</v>
      </c>
      <c r="E19" s="31" t="s">
        <v>7</v>
      </c>
      <c r="F19" s="30" t="s">
        <v>125</v>
      </c>
      <c r="G19" s="30" t="s">
        <v>162</v>
      </c>
      <c r="H19" s="31"/>
      <c r="I19" s="95"/>
      <c r="J19" s="33"/>
      <c r="K19" s="33">
        <v>0.41666666666666669</v>
      </c>
      <c r="L19" s="130"/>
      <c r="M19" s="23" t="s">
        <v>147</v>
      </c>
      <c r="N19" s="23" t="s">
        <v>147</v>
      </c>
      <c r="O19" s="23" t="s">
        <v>147</v>
      </c>
      <c r="P19" s="23" t="s">
        <v>147</v>
      </c>
      <c r="Q19" s="23" t="s">
        <v>21</v>
      </c>
      <c r="R19" s="23" t="s">
        <v>147</v>
      </c>
      <c r="S19" s="23" t="s">
        <v>147</v>
      </c>
      <c r="T19" s="155"/>
    </row>
    <row r="20" spans="1:20" s="4" customFormat="1" x14ac:dyDescent="0.2">
      <c r="A20" s="159">
        <v>41881</v>
      </c>
      <c r="B20" s="24">
        <f>IF((A20&lt;&gt;""),A20,"")</f>
        <v>41881</v>
      </c>
      <c r="C20" s="25" t="s">
        <v>14</v>
      </c>
      <c r="D20" s="25" t="s">
        <v>5</v>
      </c>
      <c r="E20" s="26" t="s">
        <v>7</v>
      </c>
      <c r="F20" s="25" t="s">
        <v>46</v>
      </c>
      <c r="G20" s="25" t="s">
        <v>8</v>
      </c>
      <c r="H20" s="26"/>
      <c r="I20" s="94"/>
      <c r="J20" s="28" t="s">
        <v>112</v>
      </c>
      <c r="K20" s="28">
        <v>0.54166666666666663</v>
      </c>
      <c r="L20" s="130"/>
      <c r="M20" s="23" t="s">
        <v>147</v>
      </c>
      <c r="N20" s="23" t="s">
        <v>147</v>
      </c>
      <c r="O20" s="23" t="s">
        <v>147</v>
      </c>
      <c r="P20" s="23" t="s">
        <v>147</v>
      </c>
      <c r="Q20" s="23" t="s">
        <v>147</v>
      </c>
      <c r="R20" s="23" t="s">
        <v>147</v>
      </c>
      <c r="S20" s="23" t="s">
        <v>147</v>
      </c>
      <c r="T20" s="155"/>
    </row>
    <row r="21" spans="1:20" s="4" customFormat="1" x14ac:dyDescent="0.2">
      <c r="A21" s="159">
        <v>41882</v>
      </c>
      <c r="B21" s="24">
        <f>IF((A21&lt;&gt;""),A21,"")</f>
        <v>41882</v>
      </c>
      <c r="C21" s="25" t="s">
        <v>14</v>
      </c>
      <c r="D21" s="25" t="s">
        <v>5</v>
      </c>
      <c r="E21" s="26" t="s">
        <v>7</v>
      </c>
      <c r="F21" s="25" t="s">
        <v>47</v>
      </c>
      <c r="G21" s="25" t="s">
        <v>8</v>
      </c>
      <c r="H21" s="26" t="s">
        <v>9</v>
      </c>
      <c r="I21" s="94"/>
      <c r="J21" s="28">
        <v>0.3125</v>
      </c>
      <c r="K21" s="28">
        <v>0.33333333333333331</v>
      </c>
      <c r="L21" s="130"/>
      <c r="M21" s="23" t="s">
        <v>147</v>
      </c>
      <c r="N21" s="23" t="s">
        <v>147</v>
      </c>
      <c r="O21" s="23" t="s">
        <v>147</v>
      </c>
      <c r="P21" s="23" t="s">
        <v>147</v>
      </c>
      <c r="Q21" s="23" t="s">
        <v>147</v>
      </c>
      <c r="R21" s="23" t="s">
        <v>147</v>
      </c>
      <c r="S21" s="23" t="s">
        <v>147</v>
      </c>
      <c r="T21" s="155"/>
    </row>
    <row r="22" spans="1:20" s="4" customFormat="1" x14ac:dyDescent="0.2">
      <c r="A22" s="158">
        <v>41903</v>
      </c>
      <c r="B22" s="44">
        <f>IF((A22&lt;&gt;""),A22,"")</f>
        <v>41903</v>
      </c>
      <c r="C22" s="45" t="s">
        <v>38</v>
      </c>
      <c r="D22" s="45" t="s">
        <v>40</v>
      </c>
      <c r="E22" s="46" t="s">
        <v>7</v>
      </c>
      <c r="F22" s="45" t="s">
        <v>157</v>
      </c>
      <c r="G22" s="45" t="s">
        <v>81</v>
      </c>
      <c r="H22" s="46"/>
      <c r="I22" s="96"/>
      <c r="J22" s="48">
        <v>0.39583333333333331</v>
      </c>
      <c r="K22" s="48">
        <v>0.41666666666666669</v>
      </c>
      <c r="L22" s="130"/>
      <c r="M22" s="23" t="s">
        <v>147</v>
      </c>
      <c r="N22" s="23" t="s">
        <v>147</v>
      </c>
      <c r="O22" s="23" t="s">
        <v>147</v>
      </c>
      <c r="P22" s="23" t="s">
        <v>147</v>
      </c>
      <c r="Q22" s="23" t="s">
        <v>21</v>
      </c>
      <c r="R22" s="23" t="s">
        <v>148</v>
      </c>
      <c r="S22" s="23" t="s">
        <v>148</v>
      </c>
      <c r="T22" s="155"/>
    </row>
    <row r="23" spans="1:20" s="4" customFormat="1" x14ac:dyDescent="0.2">
      <c r="A23" s="160">
        <v>41903</v>
      </c>
      <c r="B23" s="29">
        <f>IF((A23&lt;&gt;""),A23,"")</f>
        <v>41903</v>
      </c>
      <c r="C23" s="30" t="s">
        <v>59</v>
      </c>
      <c r="D23" s="30" t="s">
        <v>127</v>
      </c>
      <c r="E23" s="31" t="s">
        <v>7</v>
      </c>
      <c r="F23" s="30" t="s">
        <v>128</v>
      </c>
      <c r="G23" s="30" t="s">
        <v>162</v>
      </c>
      <c r="H23" s="31"/>
      <c r="I23" s="95"/>
      <c r="J23" s="33"/>
      <c r="K23" s="33">
        <v>0.41666666666666669</v>
      </c>
      <c r="L23" s="130"/>
      <c r="M23" s="23" t="s">
        <v>147</v>
      </c>
      <c r="N23" s="23" t="s">
        <v>147</v>
      </c>
      <c r="O23" s="23" t="s">
        <v>147</v>
      </c>
      <c r="P23" s="23" t="s">
        <v>147</v>
      </c>
      <c r="Q23" s="23" t="s">
        <v>21</v>
      </c>
      <c r="R23" s="23" t="s">
        <v>147</v>
      </c>
      <c r="S23" s="23" t="s">
        <v>147</v>
      </c>
      <c r="T23" s="155"/>
    </row>
    <row r="24" spans="1:20" s="5" customFormat="1" x14ac:dyDescent="0.2">
      <c r="A24" s="161">
        <v>41909</v>
      </c>
      <c r="B24" s="49">
        <f t="shared" ref="B24:B33" si="1">IF((A24&lt;&gt;""),A24,"")</f>
        <v>41909</v>
      </c>
      <c r="C24" s="50" t="s">
        <v>17</v>
      </c>
      <c r="D24" s="50" t="s">
        <v>71</v>
      </c>
      <c r="E24" s="51" t="s">
        <v>7</v>
      </c>
      <c r="F24" s="50" t="s">
        <v>32</v>
      </c>
      <c r="G24" s="50" t="s">
        <v>72</v>
      </c>
      <c r="H24" s="51"/>
      <c r="I24" s="97"/>
      <c r="J24" s="53"/>
      <c r="K24" s="53"/>
      <c r="L24" s="130"/>
      <c r="M24" s="23" t="s">
        <v>21</v>
      </c>
      <c r="N24" s="23" t="s">
        <v>21</v>
      </c>
      <c r="O24" s="23" t="s">
        <v>147</v>
      </c>
      <c r="P24" s="23" t="s">
        <v>21</v>
      </c>
      <c r="Q24" s="23" t="s">
        <v>21</v>
      </c>
      <c r="R24" s="23" t="s">
        <v>147</v>
      </c>
      <c r="S24" s="23" t="s">
        <v>147</v>
      </c>
      <c r="T24" s="156"/>
    </row>
    <row r="25" spans="1:20" s="4" customFormat="1" x14ac:dyDescent="0.2">
      <c r="A25" s="162">
        <v>41916</v>
      </c>
      <c r="B25" s="54">
        <f t="shared" si="1"/>
        <v>41916</v>
      </c>
      <c r="C25" s="55" t="s">
        <v>16</v>
      </c>
      <c r="D25" s="55" t="s">
        <v>30</v>
      </c>
      <c r="E25" s="56" t="s">
        <v>24</v>
      </c>
      <c r="F25" s="55" t="s">
        <v>31</v>
      </c>
      <c r="G25" s="55" t="s">
        <v>26</v>
      </c>
      <c r="H25" s="56"/>
      <c r="I25" s="98"/>
      <c r="J25" s="58">
        <v>0.29166666666666669</v>
      </c>
      <c r="K25" s="58">
        <v>0.33333333333333331</v>
      </c>
      <c r="L25" s="130"/>
      <c r="M25" s="23" t="s">
        <v>147</v>
      </c>
      <c r="N25" s="23" t="s">
        <v>147</v>
      </c>
      <c r="O25" s="23" t="s">
        <v>147</v>
      </c>
      <c r="P25" s="23" t="s">
        <v>147</v>
      </c>
      <c r="Q25" s="23" t="s">
        <v>21</v>
      </c>
      <c r="R25" s="23" t="s">
        <v>147</v>
      </c>
      <c r="S25" s="23" t="s">
        <v>147</v>
      </c>
      <c r="T25" s="155"/>
    </row>
    <row r="26" spans="1:20" s="4" customFormat="1" x14ac:dyDescent="0.2">
      <c r="A26" s="165">
        <v>41930</v>
      </c>
      <c r="B26" s="59">
        <f t="shared" si="1"/>
        <v>41930</v>
      </c>
      <c r="C26" s="60" t="s">
        <v>14</v>
      </c>
      <c r="D26" s="60" t="s">
        <v>98</v>
      </c>
      <c r="E26" s="61" t="s">
        <v>25</v>
      </c>
      <c r="F26" s="60" t="s">
        <v>89</v>
      </c>
      <c r="G26" s="60" t="s">
        <v>20</v>
      </c>
      <c r="H26" s="61"/>
      <c r="I26" s="99" t="s">
        <v>115</v>
      </c>
      <c r="J26" s="63"/>
      <c r="K26" s="63"/>
      <c r="L26" s="138" t="s">
        <v>105</v>
      </c>
      <c r="M26" s="23" t="s">
        <v>147</v>
      </c>
      <c r="N26" s="23" t="s">
        <v>147</v>
      </c>
      <c r="O26" s="92" t="s">
        <v>21</v>
      </c>
      <c r="P26" s="92" t="s">
        <v>21</v>
      </c>
      <c r="Q26" s="92" t="s">
        <v>21</v>
      </c>
      <c r="R26" s="92" t="s">
        <v>21</v>
      </c>
      <c r="S26" s="92" t="s">
        <v>21</v>
      </c>
      <c r="T26" s="155"/>
    </row>
    <row r="27" spans="1:20" s="4" customFormat="1" x14ac:dyDescent="0.2">
      <c r="A27" s="163">
        <v>41930</v>
      </c>
      <c r="B27" s="39">
        <f>IF((A27&lt;&gt;""),A27,"")</f>
        <v>41930</v>
      </c>
      <c r="C27" s="40" t="s">
        <v>17</v>
      </c>
      <c r="D27" s="40" t="s">
        <v>79</v>
      </c>
      <c r="E27" s="41" t="s">
        <v>7</v>
      </c>
      <c r="F27" s="40" t="s">
        <v>32</v>
      </c>
      <c r="G27" s="40" t="s">
        <v>158</v>
      </c>
      <c r="H27" s="41" t="s">
        <v>9</v>
      </c>
      <c r="I27" s="100">
        <v>41930</v>
      </c>
      <c r="J27" s="43"/>
      <c r="K27" s="43">
        <v>0.375</v>
      </c>
      <c r="L27" s="130"/>
      <c r="M27" s="23" t="s">
        <v>21</v>
      </c>
      <c r="N27" s="23" t="s">
        <v>21</v>
      </c>
      <c r="O27" s="23" t="s">
        <v>147</v>
      </c>
      <c r="P27" s="23" t="s">
        <v>21</v>
      </c>
      <c r="Q27" s="23" t="s">
        <v>21</v>
      </c>
      <c r="R27" s="23" t="s">
        <v>148</v>
      </c>
      <c r="S27" s="23" t="s">
        <v>148</v>
      </c>
      <c r="T27" s="155"/>
    </row>
    <row r="28" spans="1:20" s="4" customFormat="1" x14ac:dyDescent="0.2">
      <c r="A28" s="160">
        <v>41931</v>
      </c>
      <c r="B28" s="29">
        <f t="shared" si="1"/>
        <v>41931</v>
      </c>
      <c r="C28" s="30" t="s">
        <v>17</v>
      </c>
      <c r="D28" s="30" t="s">
        <v>37</v>
      </c>
      <c r="E28" s="31" t="s">
        <v>7</v>
      </c>
      <c r="F28" s="30" t="s">
        <v>32</v>
      </c>
      <c r="G28" s="30" t="s">
        <v>162</v>
      </c>
      <c r="H28" s="31"/>
      <c r="I28" s="95"/>
      <c r="J28" s="33"/>
      <c r="K28" s="33">
        <v>0.4375</v>
      </c>
      <c r="L28" s="130"/>
      <c r="M28" s="23" t="s">
        <v>21</v>
      </c>
      <c r="N28" s="23" t="s">
        <v>21</v>
      </c>
      <c r="O28" s="23" t="s">
        <v>147</v>
      </c>
      <c r="P28" s="23" t="s">
        <v>21</v>
      </c>
      <c r="Q28" s="23" t="s">
        <v>21</v>
      </c>
      <c r="R28" s="23" t="s">
        <v>147</v>
      </c>
      <c r="S28" s="23" t="s">
        <v>147</v>
      </c>
      <c r="T28" s="155"/>
    </row>
    <row r="29" spans="1:20" s="4" customFormat="1" x14ac:dyDescent="0.2">
      <c r="A29" s="159">
        <v>41937</v>
      </c>
      <c r="B29" s="24">
        <f t="shared" si="1"/>
        <v>41937</v>
      </c>
      <c r="C29" s="25" t="s">
        <v>17</v>
      </c>
      <c r="D29" s="25" t="s">
        <v>5</v>
      </c>
      <c r="E29" s="26" t="s">
        <v>7</v>
      </c>
      <c r="F29" s="25" t="s">
        <v>152</v>
      </c>
      <c r="G29" s="25" t="s">
        <v>8</v>
      </c>
      <c r="H29" s="26" t="s">
        <v>9</v>
      </c>
      <c r="I29" s="94">
        <v>41936.583333333336</v>
      </c>
      <c r="J29" s="28" t="s">
        <v>116</v>
      </c>
      <c r="K29" s="28">
        <v>0.54166666666666663</v>
      </c>
      <c r="L29" s="130"/>
      <c r="M29" s="23" t="s">
        <v>21</v>
      </c>
      <c r="N29" s="23" t="s">
        <v>21</v>
      </c>
      <c r="O29" s="23" t="s">
        <v>147</v>
      </c>
      <c r="P29" s="23" t="s">
        <v>21</v>
      </c>
      <c r="Q29" s="23" t="s">
        <v>147</v>
      </c>
      <c r="R29" s="23" t="s">
        <v>147</v>
      </c>
      <c r="S29" s="23" t="s">
        <v>147</v>
      </c>
      <c r="T29" s="155"/>
    </row>
    <row r="30" spans="1:20" s="4" customFormat="1" x14ac:dyDescent="0.2">
      <c r="A30" s="158">
        <v>41938</v>
      </c>
      <c r="B30" s="44">
        <f t="shared" si="1"/>
        <v>41938</v>
      </c>
      <c r="C30" s="45" t="s">
        <v>17</v>
      </c>
      <c r="D30" s="45" t="s">
        <v>40</v>
      </c>
      <c r="E30" s="46" t="s">
        <v>7</v>
      </c>
      <c r="F30" s="45" t="s">
        <v>32</v>
      </c>
      <c r="G30" s="45" t="s">
        <v>81</v>
      </c>
      <c r="H30" s="46" t="s">
        <v>9</v>
      </c>
      <c r="I30" s="96">
        <v>41930</v>
      </c>
      <c r="J30" s="48">
        <v>0.39583333333333331</v>
      </c>
      <c r="K30" s="48">
        <v>0.41666666666666669</v>
      </c>
      <c r="L30" s="130"/>
      <c r="M30" s="23" t="s">
        <v>21</v>
      </c>
      <c r="N30" s="23" t="s">
        <v>21</v>
      </c>
      <c r="O30" s="23" t="s">
        <v>147</v>
      </c>
      <c r="P30" s="23" t="s">
        <v>21</v>
      </c>
      <c r="Q30" s="23" t="s">
        <v>21</v>
      </c>
      <c r="R30" s="23" t="s">
        <v>148</v>
      </c>
      <c r="S30" s="23" t="s">
        <v>148</v>
      </c>
      <c r="T30" s="155"/>
    </row>
    <row r="31" spans="1:20" s="4" customFormat="1" x14ac:dyDescent="0.2">
      <c r="A31" s="164"/>
      <c r="B31" s="104" t="str">
        <f t="shared" si="1"/>
        <v/>
      </c>
      <c r="C31" s="105" t="s">
        <v>17</v>
      </c>
      <c r="D31" s="105" t="s">
        <v>113</v>
      </c>
      <c r="E31" s="106" t="s">
        <v>7</v>
      </c>
      <c r="F31" s="105" t="s">
        <v>32</v>
      </c>
      <c r="G31" s="105"/>
      <c r="H31" s="106"/>
      <c r="I31" s="107"/>
      <c r="J31" s="108"/>
      <c r="K31" s="108"/>
      <c r="L31" s="130" t="s">
        <v>137</v>
      </c>
      <c r="M31" s="23" t="s">
        <v>21</v>
      </c>
      <c r="N31" s="23" t="s">
        <v>21</v>
      </c>
      <c r="O31" s="23" t="s">
        <v>21</v>
      </c>
      <c r="P31" s="23" t="s">
        <v>21</v>
      </c>
      <c r="Q31" s="23" t="s">
        <v>21</v>
      </c>
      <c r="R31" s="23" t="s">
        <v>21</v>
      </c>
      <c r="S31" s="23" t="s">
        <v>21</v>
      </c>
      <c r="T31" s="155"/>
    </row>
    <row r="32" spans="1:20" s="4" customFormat="1" x14ac:dyDescent="0.2">
      <c r="A32" s="171"/>
      <c r="B32" s="172" t="str">
        <f t="shared" si="1"/>
        <v/>
      </c>
      <c r="C32" s="173" t="s">
        <v>17</v>
      </c>
      <c r="D32" s="173" t="s">
        <v>135</v>
      </c>
      <c r="E32" s="174" t="s">
        <v>7</v>
      </c>
      <c r="F32" s="173" t="s">
        <v>32</v>
      </c>
      <c r="G32" s="173"/>
      <c r="H32" s="174"/>
      <c r="I32" s="175"/>
      <c r="J32" s="176"/>
      <c r="K32" s="176"/>
      <c r="L32" s="130" t="s">
        <v>137</v>
      </c>
      <c r="M32" s="23" t="s">
        <v>21</v>
      </c>
      <c r="N32" s="23" t="s">
        <v>21</v>
      </c>
      <c r="O32" s="23" t="s">
        <v>21</v>
      </c>
      <c r="P32" s="23" t="s">
        <v>21</v>
      </c>
      <c r="Q32" s="23" t="s">
        <v>21</v>
      </c>
      <c r="R32" s="23" t="s">
        <v>21</v>
      </c>
      <c r="S32" s="23" t="s">
        <v>21</v>
      </c>
      <c r="T32" s="155"/>
    </row>
    <row r="33" spans="1:20" x14ac:dyDescent="0.2">
      <c r="A33" s="163"/>
      <c r="B33" s="39" t="str">
        <f t="shared" si="1"/>
        <v/>
      </c>
      <c r="C33" s="140" t="s">
        <v>17</v>
      </c>
      <c r="D33" s="40" t="s">
        <v>136</v>
      </c>
      <c r="E33" s="41" t="s">
        <v>7</v>
      </c>
      <c r="F33" s="40" t="s">
        <v>32</v>
      </c>
      <c r="G33" s="40"/>
      <c r="H33" s="41"/>
      <c r="I33" s="100"/>
      <c r="J33" s="43"/>
      <c r="K33" s="43"/>
      <c r="L33" s="130" t="s">
        <v>137</v>
      </c>
      <c r="M33" s="23" t="s">
        <v>21</v>
      </c>
      <c r="N33" s="23" t="s">
        <v>21</v>
      </c>
      <c r="O33" s="23" t="s">
        <v>147</v>
      </c>
      <c r="P33" s="23" t="s">
        <v>21</v>
      </c>
      <c r="Q33" s="23" t="s">
        <v>21</v>
      </c>
      <c r="R33" s="23" t="s">
        <v>21</v>
      </c>
      <c r="S33" s="23" t="s">
        <v>21</v>
      </c>
      <c r="T33" s="153"/>
    </row>
    <row r="34" spans="1:20" s="4" customFormat="1" x14ac:dyDescent="0.2">
      <c r="A34" s="166"/>
      <c r="B34" s="64" t="str">
        <f>IF((A34&lt;&gt;""),A34,"")</f>
        <v/>
      </c>
      <c r="C34" s="114" t="s">
        <v>17</v>
      </c>
      <c r="D34" s="114" t="s">
        <v>140</v>
      </c>
      <c r="E34" s="115" t="s">
        <v>7</v>
      </c>
      <c r="F34" s="114" t="s">
        <v>141</v>
      </c>
      <c r="G34" s="114" t="s">
        <v>140</v>
      </c>
      <c r="H34" s="115"/>
      <c r="I34" s="116"/>
      <c r="J34" s="117"/>
      <c r="K34" s="117"/>
      <c r="L34" s="130"/>
      <c r="M34" s="23" t="s">
        <v>147</v>
      </c>
      <c r="N34" s="23" t="s">
        <v>147</v>
      </c>
      <c r="O34" s="23" t="s">
        <v>147</v>
      </c>
      <c r="P34" s="23" t="s">
        <v>147</v>
      </c>
      <c r="Q34" s="23" t="s">
        <v>21</v>
      </c>
      <c r="R34" s="23" t="s">
        <v>21</v>
      </c>
      <c r="S34" s="23" t="s">
        <v>21</v>
      </c>
      <c r="T34" s="155"/>
    </row>
    <row r="35" spans="1:20" s="5" customFormat="1" x14ac:dyDescent="0.2">
      <c r="A35" s="162">
        <v>41958</v>
      </c>
      <c r="B35" s="54">
        <f>IF((A35&lt;&gt;""),A35,"")</f>
        <v>41958</v>
      </c>
      <c r="C35" s="55" t="s">
        <v>16</v>
      </c>
      <c r="D35" s="55" t="s">
        <v>29</v>
      </c>
      <c r="E35" s="56" t="s">
        <v>24</v>
      </c>
      <c r="F35" s="55" t="s">
        <v>28</v>
      </c>
      <c r="G35" s="55" t="s">
        <v>26</v>
      </c>
      <c r="H35" s="56"/>
      <c r="I35" s="98"/>
      <c r="J35" s="58" t="s">
        <v>116</v>
      </c>
      <c r="K35" s="58">
        <v>0.54166666666666663</v>
      </c>
      <c r="L35" s="130"/>
      <c r="M35" s="23" t="s">
        <v>147</v>
      </c>
      <c r="N35" s="23" t="s">
        <v>147</v>
      </c>
      <c r="O35" s="23" t="s">
        <v>147</v>
      </c>
      <c r="P35" s="23" t="s">
        <v>147</v>
      </c>
      <c r="Q35" s="23" t="s">
        <v>21</v>
      </c>
      <c r="R35" s="23" t="s">
        <v>148</v>
      </c>
      <c r="S35" s="23" t="s">
        <v>148</v>
      </c>
      <c r="T35" s="156"/>
    </row>
    <row r="36" spans="1:20" s="4" customFormat="1" x14ac:dyDescent="0.2">
      <c r="A36" s="158">
        <v>41959</v>
      </c>
      <c r="B36" s="44">
        <f>IF((A36&lt;&gt;""),A36,"")</f>
        <v>41959</v>
      </c>
      <c r="C36" s="45" t="s">
        <v>38</v>
      </c>
      <c r="D36" s="45" t="s">
        <v>40</v>
      </c>
      <c r="E36" s="46" t="s">
        <v>24</v>
      </c>
      <c r="F36" s="45" t="s">
        <v>129</v>
      </c>
      <c r="G36" s="45" t="s">
        <v>107</v>
      </c>
      <c r="H36" s="46"/>
      <c r="I36" s="96"/>
      <c r="J36" s="48">
        <v>0.39583333333333331</v>
      </c>
      <c r="K36" s="48">
        <v>0.41666666666666669</v>
      </c>
      <c r="L36" s="130"/>
      <c r="M36" s="23" t="s">
        <v>147</v>
      </c>
      <c r="N36" s="23" t="s">
        <v>147</v>
      </c>
      <c r="O36" s="23" t="s">
        <v>147</v>
      </c>
      <c r="P36" s="23" t="s">
        <v>147</v>
      </c>
      <c r="Q36" s="23" t="s">
        <v>21</v>
      </c>
      <c r="R36" s="23" t="s">
        <v>148</v>
      </c>
      <c r="S36" s="23" t="s">
        <v>148</v>
      </c>
      <c r="T36" s="155"/>
    </row>
    <row r="37" spans="1:20" s="4" customFormat="1" x14ac:dyDescent="0.2">
      <c r="A37" s="160">
        <v>41968</v>
      </c>
      <c r="B37" s="29">
        <f>IF((A37&lt;&gt;""),A37,"")</f>
        <v>41968</v>
      </c>
      <c r="C37" s="30" t="s">
        <v>59</v>
      </c>
      <c r="D37" s="30" t="s">
        <v>60</v>
      </c>
      <c r="E37" s="31" t="s">
        <v>24</v>
      </c>
      <c r="F37" s="30" t="s">
        <v>129</v>
      </c>
      <c r="G37" s="30" t="s">
        <v>145</v>
      </c>
      <c r="H37" s="31"/>
      <c r="I37" s="95"/>
      <c r="J37" s="33"/>
      <c r="K37" s="33">
        <v>0.77083333333333337</v>
      </c>
      <c r="L37" s="130"/>
      <c r="M37" s="23" t="s">
        <v>147</v>
      </c>
      <c r="N37" s="23" t="s">
        <v>147</v>
      </c>
      <c r="O37" s="23" t="s">
        <v>147</v>
      </c>
      <c r="P37" s="23" t="s">
        <v>147</v>
      </c>
      <c r="Q37" s="23" t="s">
        <v>21</v>
      </c>
      <c r="R37" s="23" t="s">
        <v>148</v>
      </c>
      <c r="S37" s="23" t="s">
        <v>148</v>
      </c>
      <c r="T37" s="155"/>
    </row>
    <row r="38" spans="1:20" s="4" customFormat="1" x14ac:dyDescent="0.2">
      <c r="A38" s="158">
        <v>41987</v>
      </c>
      <c r="B38" s="44">
        <f>IF((A38&lt;&gt;""),A38,"")</f>
        <v>41987</v>
      </c>
      <c r="C38" s="45" t="s">
        <v>38</v>
      </c>
      <c r="D38" s="45" t="s">
        <v>40</v>
      </c>
      <c r="E38" s="46" t="s">
        <v>7</v>
      </c>
      <c r="F38" s="45" t="s">
        <v>41</v>
      </c>
      <c r="G38" s="45" t="s">
        <v>81</v>
      </c>
      <c r="H38" s="46"/>
      <c r="I38" s="96"/>
      <c r="J38" s="48">
        <v>0.39583333333333331</v>
      </c>
      <c r="K38" s="48">
        <v>0.41666666666666669</v>
      </c>
      <c r="L38" s="130"/>
      <c r="M38" s="23" t="s">
        <v>147</v>
      </c>
      <c r="N38" s="23" t="s">
        <v>147</v>
      </c>
      <c r="O38" s="23" t="s">
        <v>147</v>
      </c>
      <c r="P38" s="23" t="s">
        <v>147</v>
      </c>
      <c r="Q38" s="23" t="s">
        <v>21</v>
      </c>
      <c r="R38" s="23" t="s">
        <v>147</v>
      </c>
      <c r="S38" s="23" t="s">
        <v>147</v>
      </c>
      <c r="T38" s="155"/>
    </row>
    <row r="39" spans="1:20" s="4" customFormat="1" x14ac:dyDescent="0.2">
      <c r="A39" s="167"/>
      <c r="B39" s="119"/>
      <c r="C39" s="120"/>
      <c r="D39" s="120"/>
      <c r="E39" s="121"/>
      <c r="F39" s="151" t="s">
        <v>146</v>
      </c>
      <c r="G39" s="120"/>
      <c r="H39" s="121"/>
      <c r="I39" s="122"/>
      <c r="J39" s="123"/>
      <c r="K39" s="123"/>
      <c r="L39" s="125"/>
      <c r="M39" s="124"/>
      <c r="N39" s="124"/>
      <c r="O39" s="124"/>
      <c r="P39" s="124"/>
      <c r="Q39" s="124"/>
      <c r="R39" s="124"/>
      <c r="S39" s="124"/>
      <c r="T39" s="155"/>
    </row>
    <row r="40" spans="1:20" s="4" customFormat="1" x14ac:dyDescent="0.2">
      <c r="A40" s="165">
        <v>42014</v>
      </c>
      <c r="B40" s="59">
        <f t="shared" ref="B40:B48" si="2">IF((A40&lt;&gt;""),A40,"")</f>
        <v>42014</v>
      </c>
      <c r="C40" s="60" t="s">
        <v>18</v>
      </c>
      <c r="D40" s="60" t="s">
        <v>19</v>
      </c>
      <c r="E40" s="61" t="s">
        <v>24</v>
      </c>
      <c r="F40" s="60" t="s">
        <v>80</v>
      </c>
      <c r="G40" s="60" t="s">
        <v>117</v>
      </c>
      <c r="H40" s="61"/>
      <c r="I40" s="101"/>
      <c r="J40" s="63">
        <v>0.3125</v>
      </c>
      <c r="K40" s="63">
        <v>0.33333333333333331</v>
      </c>
      <c r="L40" s="138" t="s">
        <v>106</v>
      </c>
      <c r="M40" s="23"/>
      <c r="N40" s="23"/>
      <c r="O40" s="92" t="s">
        <v>21</v>
      </c>
      <c r="P40" s="92" t="s">
        <v>21</v>
      </c>
      <c r="Q40" s="92" t="s">
        <v>21</v>
      </c>
      <c r="R40" s="92" t="s">
        <v>21</v>
      </c>
      <c r="S40" s="92" t="s">
        <v>21</v>
      </c>
      <c r="T40" s="155"/>
    </row>
    <row r="41" spans="1:20" x14ac:dyDescent="0.2">
      <c r="A41" s="158">
        <v>42014</v>
      </c>
      <c r="B41" s="44">
        <f t="shared" si="2"/>
        <v>42014</v>
      </c>
      <c r="C41" s="45" t="s">
        <v>38</v>
      </c>
      <c r="D41" s="45" t="s">
        <v>40</v>
      </c>
      <c r="E41" s="46" t="s">
        <v>24</v>
      </c>
      <c r="F41" s="45" t="s">
        <v>93</v>
      </c>
      <c r="G41" s="45" t="s">
        <v>39</v>
      </c>
      <c r="H41" s="46"/>
      <c r="I41" s="96"/>
      <c r="J41" s="48">
        <v>0.5625</v>
      </c>
      <c r="K41" s="48">
        <v>0.58333333333333337</v>
      </c>
      <c r="L41" s="130"/>
      <c r="M41" s="23" t="s">
        <v>147</v>
      </c>
      <c r="N41" s="23" t="s">
        <v>147</v>
      </c>
      <c r="O41" s="23" t="s">
        <v>147</v>
      </c>
      <c r="P41" s="23" t="s">
        <v>147</v>
      </c>
      <c r="Q41" s="23" t="s">
        <v>21</v>
      </c>
      <c r="R41" s="23" t="s">
        <v>147</v>
      </c>
      <c r="S41" s="23" t="s">
        <v>147</v>
      </c>
      <c r="T41" s="153"/>
    </row>
    <row r="42" spans="1:20" s="4" customFormat="1" x14ac:dyDescent="0.2">
      <c r="A42" s="159">
        <v>42021</v>
      </c>
      <c r="B42" s="24">
        <f t="shared" si="2"/>
        <v>42021</v>
      </c>
      <c r="C42" s="25" t="s">
        <v>14</v>
      </c>
      <c r="D42" s="25" t="s">
        <v>27</v>
      </c>
      <c r="E42" s="26" t="s">
        <v>24</v>
      </c>
      <c r="F42" s="25" t="s">
        <v>150</v>
      </c>
      <c r="G42" s="25" t="s">
        <v>139</v>
      </c>
      <c r="H42" s="26"/>
      <c r="I42" s="94"/>
      <c r="J42" s="28" t="s">
        <v>116</v>
      </c>
      <c r="K42" s="28">
        <v>0.54166666666666663</v>
      </c>
      <c r="L42" s="130"/>
      <c r="M42" s="23" t="s">
        <v>147</v>
      </c>
      <c r="N42" s="23" t="s">
        <v>147</v>
      </c>
      <c r="O42" s="23" t="s">
        <v>147</v>
      </c>
      <c r="P42" s="23" t="s">
        <v>147</v>
      </c>
      <c r="Q42" s="23" t="s">
        <v>147</v>
      </c>
      <c r="R42" s="23" t="s">
        <v>147</v>
      </c>
      <c r="S42" s="23" t="s">
        <v>147</v>
      </c>
      <c r="T42" s="155"/>
    </row>
    <row r="43" spans="1:20" s="4" customFormat="1" x14ac:dyDescent="0.2">
      <c r="A43" s="158">
        <v>42022</v>
      </c>
      <c r="B43" s="44">
        <f t="shared" si="2"/>
        <v>42022</v>
      </c>
      <c r="C43" s="45" t="s">
        <v>38</v>
      </c>
      <c r="D43" s="45" t="s">
        <v>40</v>
      </c>
      <c r="E43" s="46" t="s">
        <v>7</v>
      </c>
      <c r="F43" s="45" t="s">
        <v>130</v>
      </c>
      <c r="G43" s="45" t="s">
        <v>81</v>
      </c>
      <c r="H43" s="46"/>
      <c r="I43" s="96"/>
      <c r="J43" s="48">
        <v>0.39583333333333331</v>
      </c>
      <c r="K43" s="48">
        <v>0.41666666666666669</v>
      </c>
      <c r="L43" s="130"/>
      <c r="M43" s="23" t="s">
        <v>147</v>
      </c>
      <c r="N43" s="23" t="s">
        <v>147</v>
      </c>
      <c r="O43" s="23" t="s">
        <v>147</v>
      </c>
      <c r="P43" s="23" t="s">
        <v>147</v>
      </c>
      <c r="Q43" s="23" t="s">
        <v>21</v>
      </c>
      <c r="R43" s="23" t="s">
        <v>147</v>
      </c>
      <c r="S43" s="23" t="s">
        <v>147</v>
      </c>
      <c r="T43" s="155"/>
    </row>
    <row r="44" spans="1:20" s="4" customFormat="1" x14ac:dyDescent="0.2">
      <c r="A44" s="160">
        <v>42028</v>
      </c>
      <c r="B44" s="29">
        <f t="shared" si="2"/>
        <v>42028</v>
      </c>
      <c r="C44" s="30" t="s">
        <v>59</v>
      </c>
      <c r="D44" s="30" t="s">
        <v>62</v>
      </c>
      <c r="E44" s="31" t="s">
        <v>24</v>
      </c>
      <c r="F44" s="30" t="s">
        <v>130</v>
      </c>
      <c r="G44" s="30" t="s">
        <v>108</v>
      </c>
      <c r="H44" s="31"/>
      <c r="I44" s="95"/>
      <c r="J44" s="33"/>
      <c r="K44" s="33">
        <v>0.41666666666666669</v>
      </c>
      <c r="L44" s="130"/>
      <c r="M44" s="23" t="s">
        <v>147</v>
      </c>
      <c r="N44" s="23" t="s">
        <v>147</v>
      </c>
      <c r="O44" s="23" t="s">
        <v>147</v>
      </c>
      <c r="P44" s="23" t="s">
        <v>147</v>
      </c>
      <c r="Q44" s="23" t="s">
        <v>21</v>
      </c>
      <c r="R44" s="23" t="s">
        <v>147</v>
      </c>
      <c r="S44" s="23" t="s">
        <v>147</v>
      </c>
      <c r="T44" s="155"/>
    </row>
    <row r="45" spans="1:20" s="4" customFormat="1" x14ac:dyDescent="0.2">
      <c r="A45" s="158">
        <v>42031</v>
      </c>
      <c r="B45" s="44">
        <f t="shared" si="2"/>
        <v>42031</v>
      </c>
      <c r="C45" s="45" t="s">
        <v>38</v>
      </c>
      <c r="D45" s="45" t="s">
        <v>40</v>
      </c>
      <c r="E45" s="46" t="s">
        <v>7</v>
      </c>
      <c r="F45" s="45" t="s">
        <v>92</v>
      </c>
      <c r="G45" s="45" t="s">
        <v>122</v>
      </c>
      <c r="H45" s="46"/>
      <c r="I45" s="96"/>
      <c r="J45" s="48">
        <v>0.75</v>
      </c>
      <c r="K45" s="48">
        <v>0.77083333333333337</v>
      </c>
      <c r="L45" s="130" t="s">
        <v>161</v>
      </c>
      <c r="M45" s="23" t="s">
        <v>21</v>
      </c>
      <c r="N45" s="23" t="s">
        <v>21</v>
      </c>
      <c r="O45" s="23" t="s">
        <v>21</v>
      </c>
      <c r="P45" s="23" t="s">
        <v>21</v>
      </c>
      <c r="Q45" s="23" t="s">
        <v>21</v>
      </c>
      <c r="R45" s="23" t="s">
        <v>21</v>
      </c>
      <c r="S45" s="23" t="s">
        <v>21</v>
      </c>
      <c r="T45" s="155"/>
    </row>
    <row r="46" spans="1:20" s="4" customFormat="1" x14ac:dyDescent="0.2">
      <c r="A46" s="165">
        <v>42042</v>
      </c>
      <c r="B46" s="59">
        <f t="shared" si="2"/>
        <v>42042</v>
      </c>
      <c r="C46" s="60" t="s">
        <v>38</v>
      </c>
      <c r="D46" s="60"/>
      <c r="E46" s="61" t="s">
        <v>25</v>
      </c>
      <c r="F46" s="60" t="s">
        <v>99</v>
      </c>
      <c r="G46" s="60" t="s">
        <v>22</v>
      </c>
      <c r="H46" s="61"/>
      <c r="I46" s="101"/>
      <c r="J46" s="63"/>
      <c r="K46" s="63"/>
      <c r="L46" s="138" t="s">
        <v>105</v>
      </c>
      <c r="M46" s="92" t="s">
        <v>21</v>
      </c>
      <c r="N46" s="92" t="s">
        <v>21</v>
      </c>
      <c r="O46" s="92" t="s">
        <v>21</v>
      </c>
      <c r="P46" s="92" t="s">
        <v>21</v>
      </c>
      <c r="Q46" s="92" t="s">
        <v>21</v>
      </c>
      <c r="R46" s="92" t="s">
        <v>21</v>
      </c>
      <c r="S46" s="92" t="s">
        <v>21</v>
      </c>
      <c r="T46" s="155"/>
    </row>
    <row r="47" spans="1:20" x14ac:dyDescent="0.2">
      <c r="A47" s="165">
        <v>42043</v>
      </c>
      <c r="B47" s="59">
        <f t="shared" si="2"/>
        <v>42043</v>
      </c>
      <c r="C47" s="60" t="s">
        <v>38</v>
      </c>
      <c r="D47" s="60"/>
      <c r="E47" s="61" t="s">
        <v>25</v>
      </c>
      <c r="F47" s="60" t="s">
        <v>100</v>
      </c>
      <c r="G47" s="60" t="s">
        <v>22</v>
      </c>
      <c r="H47" s="61"/>
      <c r="I47" s="101"/>
      <c r="J47" s="63"/>
      <c r="K47" s="63"/>
      <c r="L47" s="138" t="s">
        <v>105</v>
      </c>
      <c r="M47" s="92" t="s">
        <v>21</v>
      </c>
      <c r="N47" s="92" t="s">
        <v>21</v>
      </c>
      <c r="O47" s="92" t="s">
        <v>21</v>
      </c>
      <c r="P47" s="92" t="s">
        <v>21</v>
      </c>
      <c r="Q47" s="92" t="s">
        <v>21</v>
      </c>
      <c r="R47" s="92" t="s">
        <v>21</v>
      </c>
      <c r="S47" s="92" t="s">
        <v>21</v>
      </c>
      <c r="T47" s="153"/>
    </row>
    <row r="48" spans="1:20" x14ac:dyDescent="0.2">
      <c r="A48" s="165">
        <v>42044</v>
      </c>
      <c r="B48" s="59">
        <f t="shared" si="2"/>
        <v>42044</v>
      </c>
      <c r="C48" s="60" t="s">
        <v>38</v>
      </c>
      <c r="D48" s="60"/>
      <c r="E48" s="61" t="s">
        <v>25</v>
      </c>
      <c r="F48" s="60" t="s">
        <v>134</v>
      </c>
      <c r="G48" s="60" t="s">
        <v>22</v>
      </c>
      <c r="H48" s="61"/>
      <c r="I48" s="101"/>
      <c r="J48" s="63"/>
      <c r="K48" s="63"/>
      <c r="L48" s="138" t="s">
        <v>105</v>
      </c>
      <c r="M48" s="92" t="s">
        <v>21</v>
      </c>
      <c r="N48" s="92" t="s">
        <v>21</v>
      </c>
      <c r="O48" s="92" t="s">
        <v>21</v>
      </c>
      <c r="P48" s="92" t="s">
        <v>21</v>
      </c>
      <c r="Q48" s="92" t="s">
        <v>21</v>
      </c>
      <c r="R48" s="92" t="s">
        <v>21</v>
      </c>
      <c r="S48" s="92" t="s">
        <v>21</v>
      </c>
      <c r="T48" s="153"/>
    </row>
    <row r="49" spans="1:20" s="4" customFormat="1" x14ac:dyDescent="0.2">
      <c r="A49" s="162">
        <v>42047</v>
      </c>
      <c r="B49" s="54">
        <f>IF((A49&lt;&gt;""),A49,"")</f>
        <v>42047</v>
      </c>
      <c r="C49" s="55" t="s">
        <v>16</v>
      </c>
      <c r="D49" s="55" t="s">
        <v>30</v>
      </c>
      <c r="E49" s="56" t="s">
        <v>24</v>
      </c>
      <c r="F49" s="55" t="s">
        <v>44</v>
      </c>
      <c r="G49" s="55" t="s">
        <v>26</v>
      </c>
      <c r="H49" s="56"/>
      <c r="I49" s="98"/>
      <c r="J49" s="58">
        <v>0.70833333333333337</v>
      </c>
      <c r="K49" s="58">
        <v>0.75</v>
      </c>
      <c r="L49" s="130"/>
      <c r="M49" s="23" t="s">
        <v>147</v>
      </c>
      <c r="N49" s="23" t="s">
        <v>147</v>
      </c>
      <c r="O49" s="23" t="s">
        <v>147</v>
      </c>
      <c r="P49" s="23" t="s">
        <v>147</v>
      </c>
      <c r="Q49" s="23" t="s">
        <v>21</v>
      </c>
      <c r="R49" s="23" t="s">
        <v>147</v>
      </c>
      <c r="S49" s="23" t="s">
        <v>147</v>
      </c>
      <c r="T49" s="155"/>
    </row>
    <row r="50" spans="1:20" s="5" customFormat="1" x14ac:dyDescent="0.2">
      <c r="A50" s="162">
        <v>42049</v>
      </c>
      <c r="B50" s="54">
        <f>IF((A50&lt;&gt;""),A50,"")</f>
        <v>42049</v>
      </c>
      <c r="C50" s="55" t="s">
        <v>16</v>
      </c>
      <c r="D50" s="55" t="s">
        <v>30</v>
      </c>
      <c r="E50" s="56" t="s">
        <v>24</v>
      </c>
      <c r="F50" s="55" t="s">
        <v>45</v>
      </c>
      <c r="G50" s="55" t="s">
        <v>26</v>
      </c>
      <c r="H50" s="56"/>
      <c r="I50" s="98"/>
      <c r="J50" s="58">
        <v>0.375</v>
      </c>
      <c r="K50" s="58">
        <v>0.41666666666666669</v>
      </c>
      <c r="L50" s="130"/>
      <c r="M50" s="23" t="s">
        <v>147</v>
      </c>
      <c r="N50" s="23" t="s">
        <v>147</v>
      </c>
      <c r="O50" s="23" t="s">
        <v>147</v>
      </c>
      <c r="P50" s="23" t="s">
        <v>147</v>
      </c>
      <c r="Q50" s="23" t="s">
        <v>21</v>
      </c>
      <c r="R50" s="23" t="s">
        <v>147</v>
      </c>
      <c r="S50" s="23" t="s">
        <v>147</v>
      </c>
      <c r="T50" s="156"/>
    </row>
    <row r="51" spans="1:20" s="4" customFormat="1" x14ac:dyDescent="0.2">
      <c r="A51" s="159">
        <v>42049</v>
      </c>
      <c r="B51" s="24">
        <f t="shared" ref="B51:B56" si="3">IF((A51&lt;&gt;""),A51,"")</f>
        <v>42049</v>
      </c>
      <c r="C51" s="25" t="s">
        <v>14</v>
      </c>
      <c r="D51" s="25" t="s">
        <v>27</v>
      </c>
      <c r="E51" s="26" t="s">
        <v>24</v>
      </c>
      <c r="F51" s="25" t="s">
        <v>151</v>
      </c>
      <c r="G51" s="25" t="s">
        <v>139</v>
      </c>
      <c r="H51" s="26"/>
      <c r="I51" s="94"/>
      <c r="J51" s="28" t="s">
        <v>116</v>
      </c>
      <c r="K51" s="28">
        <v>0.54166666666666663</v>
      </c>
      <c r="L51" s="130"/>
      <c r="M51" s="23" t="s">
        <v>147</v>
      </c>
      <c r="N51" s="23" t="s">
        <v>147</v>
      </c>
      <c r="O51" s="23" t="s">
        <v>147</v>
      </c>
      <c r="P51" s="23" t="s">
        <v>147</v>
      </c>
      <c r="Q51" s="23" t="s">
        <v>147</v>
      </c>
      <c r="R51" s="23" t="s">
        <v>147</v>
      </c>
      <c r="S51" s="23" t="s">
        <v>147</v>
      </c>
      <c r="T51" s="155"/>
    </row>
    <row r="52" spans="1:20" s="4" customFormat="1" x14ac:dyDescent="0.2">
      <c r="A52" s="158">
        <v>42049</v>
      </c>
      <c r="B52" s="44">
        <f>IF((A52&lt;&gt;""),A52,"")</f>
        <v>42049</v>
      </c>
      <c r="C52" s="45" t="s">
        <v>38</v>
      </c>
      <c r="D52" s="45" t="s">
        <v>40</v>
      </c>
      <c r="E52" s="46" t="s">
        <v>24</v>
      </c>
      <c r="F52" s="45" t="s">
        <v>42</v>
      </c>
      <c r="G52" s="45" t="s">
        <v>123</v>
      </c>
      <c r="H52" s="46"/>
      <c r="I52" s="96"/>
      <c r="J52" s="48">
        <v>0.5625</v>
      </c>
      <c r="K52" s="48">
        <v>0.58333333333333337</v>
      </c>
      <c r="L52" s="130"/>
      <c r="M52" s="23" t="s">
        <v>147</v>
      </c>
      <c r="N52" s="23" t="s">
        <v>147</v>
      </c>
      <c r="O52" s="23" t="s">
        <v>147</v>
      </c>
      <c r="P52" s="23" t="s">
        <v>147</v>
      </c>
      <c r="Q52" s="23" t="s">
        <v>21</v>
      </c>
      <c r="R52" s="23" t="s">
        <v>147</v>
      </c>
      <c r="S52" s="23" t="s">
        <v>147</v>
      </c>
      <c r="T52" s="155"/>
    </row>
    <row r="53" spans="1:20" s="4" customFormat="1" x14ac:dyDescent="0.2">
      <c r="A53" s="158">
        <v>42050</v>
      </c>
      <c r="B53" s="44">
        <f>IF((A53&lt;&gt;""),A53,"")</f>
        <v>42050</v>
      </c>
      <c r="C53" s="45" t="s">
        <v>38</v>
      </c>
      <c r="D53" s="45" t="s">
        <v>40</v>
      </c>
      <c r="E53" s="46" t="s">
        <v>24</v>
      </c>
      <c r="F53" s="45" t="s">
        <v>43</v>
      </c>
      <c r="G53" s="45" t="s">
        <v>123</v>
      </c>
      <c r="H53" s="46"/>
      <c r="I53" s="96"/>
      <c r="J53" s="48">
        <v>0.35416666666666669</v>
      </c>
      <c r="K53" s="48">
        <v>0.375</v>
      </c>
      <c r="L53" s="130"/>
      <c r="M53" s="23" t="s">
        <v>147</v>
      </c>
      <c r="N53" s="23" t="s">
        <v>147</v>
      </c>
      <c r="O53" s="23" t="s">
        <v>147</v>
      </c>
      <c r="P53" s="23" t="s">
        <v>147</v>
      </c>
      <c r="Q53" s="23" t="s">
        <v>21</v>
      </c>
      <c r="R53" s="23" t="s">
        <v>147</v>
      </c>
      <c r="S53" s="23" t="s">
        <v>147</v>
      </c>
      <c r="T53" s="155"/>
    </row>
    <row r="54" spans="1:20" x14ac:dyDescent="0.2">
      <c r="A54" s="160">
        <v>42050</v>
      </c>
      <c r="B54" s="29">
        <f>IF((A54&lt;&gt;""),A54,"")</f>
        <v>42050</v>
      </c>
      <c r="C54" s="30" t="s">
        <v>59</v>
      </c>
      <c r="D54" s="30" t="s">
        <v>37</v>
      </c>
      <c r="E54" s="31" t="s">
        <v>24</v>
      </c>
      <c r="F54" s="30" t="s">
        <v>82</v>
      </c>
      <c r="G54" s="30" t="s">
        <v>36</v>
      </c>
      <c r="H54" s="31"/>
      <c r="I54" s="95"/>
      <c r="J54" s="33"/>
      <c r="K54" s="33">
        <v>0.4375</v>
      </c>
      <c r="L54" s="130"/>
      <c r="M54" s="23" t="s">
        <v>147</v>
      </c>
      <c r="N54" s="23" t="s">
        <v>147</v>
      </c>
      <c r="O54" s="23" t="s">
        <v>147</v>
      </c>
      <c r="P54" s="23" t="s">
        <v>147</v>
      </c>
      <c r="Q54" s="23" t="s">
        <v>21</v>
      </c>
      <c r="R54" s="23" t="s">
        <v>147</v>
      </c>
      <c r="S54" s="23" t="s">
        <v>147</v>
      </c>
      <c r="T54" s="153"/>
    </row>
    <row r="55" spans="1:20" s="4" customFormat="1" x14ac:dyDescent="0.2">
      <c r="A55" s="160">
        <v>42056</v>
      </c>
      <c r="B55" s="29">
        <f t="shared" si="3"/>
        <v>42056</v>
      </c>
      <c r="C55" s="30" t="s">
        <v>59</v>
      </c>
      <c r="D55" s="30" t="s">
        <v>37</v>
      </c>
      <c r="E55" s="31" t="s">
        <v>24</v>
      </c>
      <c r="F55" s="30" t="s">
        <v>84</v>
      </c>
      <c r="G55" s="30" t="s">
        <v>108</v>
      </c>
      <c r="H55" s="31"/>
      <c r="I55" s="95"/>
      <c r="J55" s="33"/>
      <c r="K55" s="33">
        <v>0.4375</v>
      </c>
      <c r="L55" s="130"/>
      <c r="M55" s="23" t="s">
        <v>147</v>
      </c>
      <c r="N55" s="23" t="s">
        <v>147</v>
      </c>
      <c r="O55" s="23" t="s">
        <v>147</v>
      </c>
      <c r="P55" s="23" t="s">
        <v>147</v>
      </c>
      <c r="Q55" s="23" t="s">
        <v>21</v>
      </c>
      <c r="R55" s="23" t="s">
        <v>147</v>
      </c>
      <c r="S55" s="23" t="s">
        <v>147</v>
      </c>
      <c r="T55" s="155"/>
    </row>
    <row r="56" spans="1:20" s="5" customFormat="1" x14ac:dyDescent="0.2">
      <c r="A56" s="160">
        <v>42064</v>
      </c>
      <c r="B56" s="29">
        <f t="shared" si="3"/>
        <v>42064</v>
      </c>
      <c r="C56" s="30" t="s">
        <v>59</v>
      </c>
      <c r="D56" s="30" t="s">
        <v>37</v>
      </c>
      <c r="E56" s="31" t="s">
        <v>24</v>
      </c>
      <c r="F56" s="30" t="s">
        <v>83</v>
      </c>
      <c r="G56" s="30" t="s">
        <v>162</v>
      </c>
      <c r="H56" s="31"/>
      <c r="I56" s="95"/>
      <c r="J56" s="33"/>
      <c r="K56" s="33">
        <v>0.4375</v>
      </c>
      <c r="L56" s="130"/>
      <c r="M56" s="23" t="s">
        <v>147</v>
      </c>
      <c r="N56" s="23" t="s">
        <v>147</v>
      </c>
      <c r="O56" s="23" t="s">
        <v>147</v>
      </c>
      <c r="P56" s="23" t="s">
        <v>147</v>
      </c>
      <c r="Q56" s="23" t="s">
        <v>21</v>
      </c>
      <c r="R56" s="23" t="s">
        <v>147</v>
      </c>
      <c r="S56" s="23" t="s">
        <v>147</v>
      </c>
      <c r="T56" s="156"/>
    </row>
    <row r="57" spans="1:20" s="4" customFormat="1" x14ac:dyDescent="0.2">
      <c r="A57" s="158">
        <v>42064</v>
      </c>
      <c r="B57" s="44">
        <f t="shared" ref="B57:B72" si="4">IF((A57&lt;&gt;""),A57,"")</f>
        <v>42064</v>
      </c>
      <c r="C57" s="45" t="s">
        <v>38</v>
      </c>
      <c r="D57" s="45" t="s">
        <v>40</v>
      </c>
      <c r="E57" s="46" t="s">
        <v>7</v>
      </c>
      <c r="F57" s="45" t="s">
        <v>159</v>
      </c>
      <c r="G57" s="45" t="s">
        <v>81</v>
      </c>
      <c r="H57" s="46"/>
      <c r="I57" s="96"/>
      <c r="J57" s="48">
        <v>0.39583333333333331</v>
      </c>
      <c r="K57" s="48">
        <v>0.41666666666666669</v>
      </c>
      <c r="L57" s="130"/>
      <c r="M57" s="23" t="s">
        <v>147</v>
      </c>
      <c r="N57" s="23" t="s">
        <v>147</v>
      </c>
      <c r="O57" s="23" t="s">
        <v>147</v>
      </c>
      <c r="P57" s="23" t="s">
        <v>147</v>
      </c>
      <c r="Q57" s="23" t="s">
        <v>21</v>
      </c>
      <c r="R57" s="23" t="s">
        <v>147</v>
      </c>
      <c r="S57" s="23" t="s">
        <v>147</v>
      </c>
      <c r="T57" s="155"/>
    </row>
    <row r="58" spans="1:20" s="4" customFormat="1" x14ac:dyDescent="0.2">
      <c r="A58" s="159">
        <v>42070</v>
      </c>
      <c r="B58" s="24">
        <f t="shared" si="4"/>
        <v>42070</v>
      </c>
      <c r="C58" s="25" t="s">
        <v>14</v>
      </c>
      <c r="D58" s="25" t="s">
        <v>5</v>
      </c>
      <c r="E58" s="26" t="s">
        <v>24</v>
      </c>
      <c r="F58" s="25" t="s">
        <v>28</v>
      </c>
      <c r="G58" s="25" t="s">
        <v>139</v>
      </c>
      <c r="H58" s="26"/>
      <c r="I58" s="94"/>
      <c r="J58" s="28" t="s">
        <v>116</v>
      </c>
      <c r="K58" s="28">
        <v>0.54166666666666663</v>
      </c>
      <c r="L58" s="130"/>
      <c r="M58" s="23" t="s">
        <v>147</v>
      </c>
      <c r="N58" s="23" t="s">
        <v>147</v>
      </c>
      <c r="O58" s="23" t="s">
        <v>147</v>
      </c>
      <c r="P58" s="23" t="s">
        <v>147</v>
      </c>
      <c r="Q58" s="23" t="s">
        <v>148</v>
      </c>
      <c r="R58" s="23" t="s">
        <v>148</v>
      </c>
      <c r="S58" s="23" t="s">
        <v>148</v>
      </c>
      <c r="T58" s="155"/>
    </row>
    <row r="59" spans="1:20" x14ac:dyDescent="0.2">
      <c r="A59" s="163"/>
      <c r="B59" s="39" t="str">
        <f t="shared" si="4"/>
        <v/>
      </c>
      <c r="C59" s="40" t="s">
        <v>79</v>
      </c>
      <c r="D59" s="40" t="s">
        <v>94</v>
      </c>
      <c r="E59" s="41" t="s">
        <v>24</v>
      </c>
      <c r="F59" s="40" t="s">
        <v>95</v>
      </c>
      <c r="G59" s="40"/>
      <c r="H59" s="41"/>
      <c r="I59" s="100"/>
      <c r="J59" s="43"/>
      <c r="K59" s="43"/>
      <c r="L59" s="138" t="s">
        <v>95</v>
      </c>
      <c r="M59" s="92" t="s">
        <v>21</v>
      </c>
      <c r="N59" s="92" t="s">
        <v>21</v>
      </c>
      <c r="O59" s="92" t="s">
        <v>21</v>
      </c>
      <c r="P59" s="92" t="s">
        <v>21</v>
      </c>
      <c r="Q59" s="92" t="s">
        <v>21</v>
      </c>
      <c r="R59" s="92" t="s">
        <v>21</v>
      </c>
      <c r="S59" s="92" t="s">
        <v>21</v>
      </c>
      <c r="T59" s="153"/>
    </row>
    <row r="60" spans="1:20" x14ac:dyDescent="0.2">
      <c r="A60" s="168">
        <v>42081</v>
      </c>
      <c r="B60" s="64">
        <f t="shared" si="4"/>
        <v>42081</v>
      </c>
      <c r="C60" s="65" t="s">
        <v>17</v>
      </c>
      <c r="D60" s="65" t="s">
        <v>5</v>
      </c>
      <c r="E60" s="66" t="s">
        <v>24</v>
      </c>
      <c r="F60" s="65" t="s">
        <v>51</v>
      </c>
      <c r="G60" s="65" t="s">
        <v>149</v>
      </c>
      <c r="H60" s="66" t="s">
        <v>9</v>
      </c>
      <c r="I60" s="102"/>
      <c r="J60" s="68"/>
      <c r="K60" s="68"/>
      <c r="L60" s="130"/>
      <c r="M60" s="23" t="s">
        <v>147</v>
      </c>
      <c r="N60" s="23" t="s">
        <v>147</v>
      </c>
      <c r="O60" s="23" t="s">
        <v>147</v>
      </c>
      <c r="P60" s="23" t="s">
        <v>147</v>
      </c>
      <c r="Q60" s="23" t="s">
        <v>147</v>
      </c>
      <c r="R60" s="23" t="s">
        <v>147</v>
      </c>
      <c r="S60" s="23" t="s">
        <v>147</v>
      </c>
      <c r="T60" s="153"/>
    </row>
    <row r="61" spans="1:20" x14ac:dyDescent="0.2">
      <c r="A61" s="168">
        <v>42082</v>
      </c>
      <c r="B61" s="64">
        <f t="shared" si="4"/>
        <v>42082</v>
      </c>
      <c r="C61" s="65" t="s">
        <v>17</v>
      </c>
      <c r="D61" s="65" t="s">
        <v>5</v>
      </c>
      <c r="E61" s="66" t="s">
        <v>24</v>
      </c>
      <c r="F61" s="65" t="s">
        <v>52</v>
      </c>
      <c r="G61" s="65" t="s">
        <v>149</v>
      </c>
      <c r="H61" s="66" t="s">
        <v>9</v>
      </c>
      <c r="I61" s="102"/>
      <c r="J61" s="68"/>
      <c r="K61" s="68"/>
      <c r="L61" s="130"/>
      <c r="M61" s="23" t="s">
        <v>147</v>
      </c>
      <c r="N61" s="23" t="s">
        <v>147</v>
      </c>
      <c r="O61" s="23" t="s">
        <v>147</v>
      </c>
      <c r="P61" s="23" t="s">
        <v>147</v>
      </c>
      <c r="Q61" s="23" t="s">
        <v>147</v>
      </c>
      <c r="R61" s="23" t="s">
        <v>147</v>
      </c>
      <c r="S61" s="23" t="s">
        <v>147</v>
      </c>
      <c r="T61" s="153"/>
    </row>
    <row r="62" spans="1:20" x14ac:dyDescent="0.2">
      <c r="A62" s="168">
        <v>42082</v>
      </c>
      <c r="B62" s="64">
        <f t="shared" si="4"/>
        <v>42082</v>
      </c>
      <c r="C62" s="65" t="s">
        <v>17</v>
      </c>
      <c r="D62" s="65" t="s">
        <v>5</v>
      </c>
      <c r="E62" s="66" t="s">
        <v>24</v>
      </c>
      <c r="F62" s="65" t="s">
        <v>53</v>
      </c>
      <c r="G62" s="65" t="s">
        <v>149</v>
      </c>
      <c r="H62" s="66" t="s">
        <v>9</v>
      </c>
      <c r="I62" s="102"/>
      <c r="J62" s="68"/>
      <c r="K62" s="68"/>
      <c r="L62" s="130"/>
      <c r="M62" s="23" t="s">
        <v>147</v>
      </c>
      <c r="N62" s="23" t="s">
        <v>147</v>
      </c>
      <c r="O62" s="23" t="s">
        <v>147</v>
      </c>
      <c r="P62" s="23" t="s">
        <v>147</v>
      </c>
      <c r="Q62" s="23" t="s">
        <v>147</v>
      </c>
      <c r="R62" s="23" t="s">
        <v>147</v>
      </c>
      <c r="S62" s="23" t="s">
        <v>147</v>
      </c>
      <c r="T62" s="153"/>
    </row>
    <row r="63" spans="1:20" x14ac:dyDescent="0.2">
      <c r="A63" s="168">
        <v>42083</v>
      </c>
      <c r="B63" s="64">
        <f t="shared" si="4"/>
        <v>42083</v>
      </c>
      <c r="C63" s="65" t="s">
        <v>17</v>
      </c>
      <c r="D63" s="65" t="s">
        <v>5</v>
      </c>
      <c r="E63" s="66" t="s">
        <v>24</v>
      </c>
      <c r="F63" s="65" t="s">
        <v>54</v>
      </c>
      <c r="G63" s="65" t="s">
        <v>149</v>
      </c>
      <c r="H63" s="66" t="s">
        <v>9</v>
      </c>
      <c r="I63" s="102"/>
      <c r="J63" s="68"/>
      <c r="K63" s="68"/>
      <c r="L63" s="130"/>
      <c r="M63" s="23" t="s">
        <v>147</v>
      </c>
      <c r="N63" s="23" t="s">
        <v>147</v>
      </c>
      <c r="O63" s="23" t="s">
        <v>147</v>
      </c>
      <c r="P63" s="23" t="s">
        <v>147</v>
      </c>
      <c r="Q63" s="23" t="s">
        <v>147</v>
      </c>
      <c r="R63" s="23" t="s">
        <v>147</v>
      </c>
      <c r="S63" s="23" t="s">
        <v>147</v>
      </c>
      <c r="T63" s="153"/>
    </row>
    <row r="64" spans="1:20" x14ac:dyDescent="0.2">
      <c r="A64" s="168">
        <v>42083</v>
      </c>
      <c r="B64" s="64">
        <f t="shared" si="4"/>
        <v>42083</v>
      </c>
      <c r="C64" s="65" t="s">
        <v>17</v>
      </c>
      <c r="D64" s="65" t="s">
        <v>5</v>
      </c>
      <c r="E64" s="66" t="s">
        <v>24</v>
      </c>
      <c r="F64" s="65" t="s">
        <v>55</v>
      </c>
      <c r="G64" s="65" t="s">
        <v>149</v>
      </c>
      <c r="H64" s="66" t="s">
        <v>9</v>
      </c>
      <c r="I64" s="102"/>
      <c r="J64" s="68"/>
      <c r="K64" s="68"/>
      <c r="L64" s="130"/>
      <c r="M64" s="23" t="s">
        <v>147</v>
      </c>
      <c r="N64" s="23" t="s">
        <v>147</v>
      </c>
      <c r="O64" s="23" t="s">
        <v>147</v>
      </c>
      <c r="P64" s="23" t="s">
        <v>147</v>
      </c>
      <c r="Q64" s="23" t="s">
        <v>147</v>
      </c>
      <c r="R64" s="23" t="s">
        <v>147</v>
      </c>
      <c r="S64" s="23" t="s">
        <v>147</v>
      </c>
      <c r="T64" s="153"/>
    </row>
    <row r="65" spans="1:20" x14ac:dyDescent="0.2">
      <c r="A65" s="168">
        <v>42084</v>
      </c>
      <c r="B65" s="64">
        <f t="shared" si="4"/>
        <v>42084</v>
      </c>
      <c r="C65" s="65" t="s">
        <v>17</v>
      </c>
      <c r="D65" s="65" t="s">
        <v>5</v>
      </c>
      <c r="E65" s="66" t="s">
        <v>24</v>
      </c>
      <c r="F65" s="65" t="s">
        <v>56</v>
      </c>
      <c r="G65" s="65" t="s">
        <v>149</v>
      </c>
      <c r="H65" s="66" t="s">
        <v>9</v>
      </c>
      <c r="I65" s="102"/>
      <c r="J65" s="68"/>
      <c r="K65" s="68"/>
      <c r="L65" s="130"/>
      <c r="M65" s="23" t="s">
        <v>147</v>
      </c>
      <c r="N65" s="23" t="s">
        <v>147</v>
      </c>
      <c r="O65" s="23" t="s">
        <v>147</v>
      </c>
      <c r="P65" s="23" t="s">
        <v>147</v>
      </c>
      <c r="Q65" s="23" t="s">
        <v>147</v>
      </c>
      <c r="R65" s="23" t="s">
        <v>147</v>
      </c>
      <c r="S65" s="23" t="s">
        <v>147</v>
      </c>
      <c r="T65" s="153"/>
    </row>
    <row r="66" spans="1:20" s="4" customFormat="1" x14ac:dyDescent="0.2">
      <c r="A66" s="168">
        <v>42085</v>
      </c>
      <c r="B66" s="64">
        <f t="shared" si="4"/>
        <v>42085</v>
      </c>
      <c r="C66" s="65" t="s">
        <v>17</v>
      </c>
      <c r="D66" s="65" t="s">
        <v>5</v>
      </c>
      <c r="E66" s="66" t="s">
        <v>25</v>
      </c>
      <c r="F66" s="65" t="s">
        <v>23</v>
      </c>
      <c r="G66" s="65" t="s">
        <v>163</v>
      </c>
      <c r="H66" s="66" t="s">
        <v>9</v>
      </c>
      <c r="I66" s="102"/>
      <c r="J66" s="68"/>
      <c r="K66" s="68"/>
      <c r="L66" s="130" t="s">
        <v>105</v>
      </c>
      <c r="M66" s="23" t="s">
        <v>147</v>
      </c>
      <c r="N66" s="23" t="s">
        <v>147</v>
      </c>
      <c r="O66" s="23" t="s">
        <v>147</v>
      </c>
      <c r="P66" s="23" t="s">
        <v>147</v>
      </c>
      <c r="Q66" s="23" t="s">
        <v>21</v>
      </c>
      <c r="R66" s="23" t="s">
        <v>21</v>
      </c>
      <c r="S66" s="23" t="s">
        <v>21</v>
      </c>
      <c r="T66" s="155"/>
    </row>
    <row r="67" spans="1:20" s="4" customFormat="1" x14ac:dyDescent="0.2">
      <c r="A67" s="158">
        <v>42106</v>
      </c>
      <c r="B67" s="44">
        <f t="shared" si="4"/>
        <v>42106</v>
      </c>
      <c r="C67" s="45" t="s">
        <v>38</v>
      </c>
      <c r="D67" s="45" t="s">
        <v>40</v>
      </c>
      <c r="E67" s="46" t="s">
        <v>7</v>
      </c>
      <c r="F67" s="45" t="s">
        <v>160</v>
      </c>
      <c r="G67" s="45" t="s">
        <v>81</v>
      </c>
      <c r="H67" s="46"/>
      <c r="I67" s="96"/>
      <c r="J67" s="48">
        <v>0.39583333333333331</v>
      </c>
      <c r="K67" s="48">
        <v>0.41666666666666669</v>
      </c>
      <c r="L67" s="130"/>
      <c r="M67" s="23" t="s">
        <v>147</v>
      </c>
      <c r="N67" s="23" t="s">
        <v>147</v>
      </c>
      <c r="O67" s="23" t="s">
        <v>147</v>
      </c>
      <c r="P67" s="23" t="s">
        <v>147</v>
      </c>
      <c r="Q67" s="23" t="s">
        <v>21</v>
      </c>
      <c r="R67" s="23" t="s">
        <v>147</v>
      </c>
      <c r="S67" s="23" t="s">
        <v>147</v>
      </c>
      <c r="T67" s="155"/>
    </row>
    <row r="68" spans="1:20" x14ac:dyDescent="0.2">
      <c r="A68" s="160">
        <v>42113</v>
      </c>
      <c r="B68" s="29">
        <f t="shared" si="4"/>
        <v>42113</v>
      </c>
      <c r="C68" s="30" t="s">
        <v>59</v>
      </c>
      <c r="D68" s="30" t="s">
        <v>60</v>
      </c>
      <c r="E68" s="31" t="s">
        <v>7</v>
      </c>
      <c r="F68" s="30" t="s">
        <v>132</v>
      </c>
      <c r="G68" s="30" t="s">
        <v>169</v>
      </c>
      <c r="H68" s="31"/>
      <c r="I68" s="95"/>
      <c r="J68" s="33"/>
      <c r="K68" s="33">
        <v>0.77083333333333337</v>
      </c>
      <c r="L68" s="130"/>
      <c r="M68" s="23" t="s">
        <v>147</v>
      </c>
      <c r="N68" s="23" t="s">
        <v>147</v>
      </c>
      <c r="O68" s="23" t="s">
        <v>147</v>
      </c>
      <c r="P68" s="23" t="s">
        <v>147</v>
      </c>
      <c r="Q68" s="23" t="s">
        <v>21</v>
      </c>
      <c r="R68" s="23" t="s">
        <v>147</v>
      </c>
      <c r="S68" s="23" t="s">
        <v>147</v>
      </c>
      <c r="T68" s="153"/>
    </row>
    <row r="69" spans="1:20" x14ac:dyDescent="0.2">
      <c r="A69" s="165"/>
      <c r="B69" s="69" t="str">
        <f t="shared" si="4"/>
        <v/>
      </c>
      <c r="C69" s="60"/>
      <c r="D69" s="60"/>
      <c r="E69" s="61"/>
      <c r="F69" s="60"/>
      <c r="G69" s="60"/>
      <c r="H69" s="61"/>
      <c r="I69" s="101"/>
      <c r="J69" s="63"/>
      <c r="K69" s="63"/>
      <c r="L69" s="130"/>
      <c r="M69" s="23"/>
      <c r="N69" s="23"/>
      <c r="O69" s="23"/>
      <c r="P69" s="23"/>
      <c r="Q69" s="23"/>
      <c r="R69" s="23"/>
      <c r="S69" s="23"/>
      <c r="T69" s="153"/>
    </row>
    <row r="70" spans="1:20" x14ac:dyDescent="0.2">
      <c r="A70" s="165"/>
      <c r="B70" s="69" t="str">
        <f t="shared" si="4"/>
        <v/>
      </c>
      <c r="C70" s="60"/>
      <c r="D70" s="60"/>
      <c r="E70" s="61"/>
      <c r="F70" s="60"/>
      <c r="G70" s="60"/>
      <c r="H70" s="61"/>
      <c r="I70" s="101"/>
      <c r="J70" s="63"/>
      <c r="K70" s="63"/>
      <c r="L70" s="130"/>
      <c r="M70" s="23"/>
      <c r="N70" s="23"/>
      <c r="O70" s="23"/>
      <c r="P70" s="23"/>
      <c r="Q70" s="23"/>
      <c r="R70" s="23"/>
      <c r="S70" s="23"/>
      <c r="T70" s="153"/>
    </row>
    <row r="71" spans="1:20" x14ac:dyDescent="0.2">
      <c r="A71" s="165"/>
      <c r="B71" s="69" t="str">
        <f t="shared" si="4"/>
        <v/>
      </c>
      <c r="C71" s="60"/>
      <c r="D71" s="60"/>
      <c r="E71" s="61"/>
      <c r="F71" s="60"/>
      <c r="G71" s="60"/>
      <c r="H71" s="61"/>
      <c r="I71" s="101"/>
      <c r="J71" s="63"/>
      <c r="K71" s="63"/>
      <c r="L71" s="130"/>
      <c r="M71" s="23"/>
      <c r="N71" s="23"/>
      <c r="O71" s="23"/>
      <c r="P71" s="23"/>
      <c r="Q71" s="23"/>
      <c r="R71" s="23"/>
      <c r="S71" s="23"/>
      <c r="T71" s="153"/>
    </row>
    <row r="72" spans="1:20" x14ac:dyDescent="0.2">
      <c r="A72" s="165"/>
      <c r="B72" s="69" t="str">
        <f t="shared" si="4"/>
        <v/>
      </c>
      <c r="C72" s="60"/>
      <c r="D72" s="60"/>
      <c r="E72" s="61"/>
      <c r="F72" s="60"/>
      <c r="G72" s="60"/>
      <c r="H72" s="61"/>
      <c r="I72" s="101"/>
      <c r="J72" s="63"/>
      <c r="K72" s="63"/>
      <c r="L72" s="130"/>
      <c r="M72" s="23"/>
      <c r="N72" s="23"/>
      <c r="O72" s="23"/>
      <c r="P72" s="23"/>
      <c r="Q72" s="23"/>
      <c r="R72" s="23"/>
      <c r="S72" s="23"/>
      <c r="T72" s="153"/>
    </row>
    <row r="73" spans="1:20" x14ac:dyDescent="0.2">
      <c r="A73" s="169"/>
      <c r="B73" s="145">
        <f t="shared" ref="B73:B80" si="5">A73</f>
        <v>0</v>
      </c>
      <c r="C73" s="146"/>
      <c r="D73" s="146"/>
      <c r="E73" s="147"/>
      <c r="F73" s="146"/>
      <c r="G73" s="146"/>
      <c r="H73" s="147"/>
      <c r="I73" s="148"/>
      <c r="J73" s="149"/>
      <c r="K73" s="149"/>
      <c r="L73" s="150"/>
      <c r="M73" s="127"/>
      <c r="N73" s="127"/>
      <c r="O73" s="127"/>
      <c r="P73" s="127"/>
      <c r="Q73" s="127"/>
      <c r="R73" s="127"/>
      <c r="S73" s="150"/>
    </row>
    <row r="74" spans="1:20" x14ac:dyDescent="0.2">
      <c r="B74" s="7">
        <f t="shared" si="5"/>
        <v>0</v>
      </c>
    </row>
    <row r="75" spans="1:20" x14ac:dyDescent="0.2">
      <c r="B75" s="7">
        <f t="shared" si="5"/>
        <v>0</v>
      </c>
    </row>
    <row r="76" spans="1:20" x14ac:dyDescent="0.2">
      <c r="B76" s="7">
        <f t="shared" si="5"/>
        <v>0</v>
      </c>
    </row>
    <row r="77" spans="1:20" x14ac:dyDescent="0.2">
      <c r="B77" s="7">
        <f t="shared" si="5"/>
        <v>0</v>
      </c>
    </row>
    <row r="78" spans="1:20" x14ac:dyDescent="0.2">
      <c r="B78" s="7">
        <f t="shared" si="5"/>
        <v>0</v>
      </c>
    </row>
    <row r="79" spans="1:20" x14ac:dyDescent="0.2">
      <c r="B79" s="7">
        <f t="shared" si="5"/>
        <v>0</v>
      </c>
    </row>
    <row r="80" spans="1:20" x14ac:dyDescent="0.2">
      <c r="B80" s="7">
        <f t="shared" si="5"/>
        <v>0</v>
      </c>
    </row>
  </sheetData>
  <mergeCells count="2">
    <mergeCell ref="A1:L2"/>
    <mergeCell ref="M1:S2"/>
  </mergeCells>
  <hyperlinks>
    <hyperlink ref="I26" r:id="rId1"/>
  </hyperlinks>
  <printOptions gridLines="1"/>
  <pageMargins left="0.39370078740157483" right="0.39370078740157483" top="0.39370078740157483" bottom="0.39370078740157483" header="0.31496062992125984" footer="0.31496062992125984"/>
  <pageSetup paperSize="9" scale="54" orientation="landscape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79"/>
  <sheetViews>
    <sheetView zoomScaleNormal="100" workbookViewId="0">
      <pane xSplit="2" ySplit="4" topLeftCell="D44" activePane="bottomRight" state="frozen"/>
      <selection pane="topRight" activeCell="C1" sqref="C1"/>
      <selection pane="bottomLeft" activeCell="A5" sqref="A5"/>
      <selection pane="bottomRight" sqref="A1:L2"/>
    </sheetView>
  </sheetViews>
  <sheetFormatPr defaultRowHeight="12.75" x14ac:dyDescent="0.2"/>
  <cols>
    <col min="1" max="1" width="18.42578125" style="170" bestFit="1" customWidth="1"/>
    <col min="2" max="2" width="5.140625" style="10" bestFit="1" customWidth="1"/>
    <col min="3" max="3" width="14.28515625" style="2" bestFit="1" customWidth="1"/>
    <col min="4" max="4" width="15.140625" style="2" bestFit="1" customWidth="1"/>
    <col min="5" max="5" width="8.42578125" style="8" bestFit="1" customWidth="1"/>
    <col min="6" max="6" width="35.28515625" style="2" bestFit="1" customWidth="1"/>
    <col min="7" max="7" width="31.5703125" style="2" bestFit="1" customWidth="1"/>
    <col min="8" max="8" width="8.140625" style="8" bestFit="1" customWidth="1"/>
    <col min="9" max="9" width="16.85546875" style="103" bestFit="1" customWidth="1"/>
    <col min="10" max="10" width="13.140625" style="12" bestFit="1" customWidth="1"/>
    <col min="11" max="11" width="5.85546875" style="12" bestFit="1" customWidth="1"/>
    <col min="12" max="12" width="23.5703125" style="5" bestFit="1" customWidth="1"/>
    <col min="13" max="13" width="8.42578125" style="9" customWidth="1"/>
    <col min="14" max="14" width="9.28515625" style="9" bestFit="1" customWidth="1"/>
    <col min="15" max="16" width="9.28515625" style="9" customWidth="1"/>
    <col min="17" max="19" width="9.5703125" style="9" customWidth="1"/>
    <col min="20" max="20" width="4.140625" style="19" customWidth="1"/>
    <col min="21" max="16384" width="9.140625" style="2"/>
  </cols>
  <sheetData>
    <row r="1" spans="1:20" s="1" customFormat="1" ht="18" x14ac:dyDescent="0.25">
      <c r="A1" s="195" t="s">
        <v>164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194" t="s">
        <v>187</v>
      </c>
      <c r="N1" s="194"/>
      <c r="O1" s="194"/>
      <c r="P1" s="194"/>
      <c r="Q1" s="194"/>
      <c r="R1" s="194"/>
      <c r="S1" s="194"/>
      <c r="T1" s="152"/>
    </row>
    <row r="2" spans="1:20" ht="12.75" customHeight="1" thickBot="1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188"/>
      <c r="N2" s="188"/>
      <c r="O2" s="188"/>
      <c r="P2" s="188"/>
      <c r="Q2" s="188"/>
      <c r="R2" s="188"/>
      <c r="S2" s="188"/>
      <c r="T2" s="153"/>
    </row>
    <row r="3" spans="1:20" s="3" customFormat="1" ht="45" x14ac:dyDescent="0.25">
      <c r="A3" s="128" t="s">
        <v>0</v>
      </c>
      <c r="B3" s="13" t="s">
        <v>13</v>
      </c>
      <c r="C3" s="14" t="s">
        <v>1</v>
      </c>
      <c r="D3" s="14" t="s">
        <v>111</v>
      </c>
      <c r="E3" s="14" t="s">
        <v>2</v>
      </c>
      <c r="F3" s="14" t="s">
        <v>10</v>
      </c>
      <c r="G3" s="14" t="s">
        <v>3</v>
      </c>
      <c r="H3" s="14" t="s">
        <v>48</v>
      </c>
      <c r="I3" s="15" t="s">
        <v>49</v>
      </c>
      <c r="J3" s="16" t="s">
        <v>58</v>
      </c>
      <c r="K3" s="16" t="s">
        <v>66</v>
      </c>
      <c r="L3" s="126" t="s">
        <v>12</v>
      </c>
      <c r="M3" s="17" t="s">
        <v>142</v>
      </c>
      <c r="N3" s="17" t="s">
        <v>76</v>
      </c>
      <c r="O3" s="17" t="s">
        <v>143</v>
      </c>
      <c r="P3" s="17" t="s">
        <v>73</v>
      </c>
      <c r="Q3" s="17" t="s">
        <v>50</v>
      </c>
      <c r="R3" s="17" t="s">
        <v>77</v>
      </c>
      <c r="S3" s="17" t="s">
        <v>74</v>
      </c>
      <c r="T3" s="154"/>
    </row>
    <row r="4" spans="1:20" x14ac:dyDescent="0.2">
      <c r="A4" s="157"/>
      <c r="B4" s="18"/>
      <c r="C4" s="19"/>
      <c r="D4" s="19"/>
      <c r="E4" s="20"/>
      <c r="F4" s="19"/>
      <c r="G4" s="19"/>
      <c r="H4" s="20"/>
      <c r="I4" s="93"/>
      <c r="J4" s="22"/>
      <c r="K4" s="22"/>
      <c r="L4" s="130"/>
      <c r="M4" s="23"/>
      <c r="N4" s="23"/>
      <c r="O4" s="23"/>
      <c r="P4" s="23"/>
      <c r="Q4" s="23"/>
      <c r="R4" s="23"/>
      <c r="S4" s="23"/>
      <c r="T4" s="153"/>
    </row>
    <row r="5" spans="1:20" s="4" customFormat="1" x14ac:dyDescent="0.2">
      <c r="A5" s="158" t="s">
        <v>137</v>
      </c>
      <c r="B5" s="44"/>
      <c r="C5" s="45" t="s">
        <v>38</v>
      </c>
      <c r="D5" s="45" t="s">
        <v>40</v>
      </c>
      <c r="E5" s="46" t="s">
        <v>7</v>
      </c>
      <c r="F5" s="45" t="s">
        <v>131</v>
      </c>
      <c r="G5" s="45" t="s">
        <v>78</v>
      </c>
      <c r="H5" s="46"/>
      <c r="I5" s="96"/>
      <c r="J5" s="48"/>
      <c r="K5" s="48"/>
      <c r="L5" s="130" t="s">
        <v>137</v>
      </c>
      <c r="M5" s="23" t="s">
        <v>21</v>
      </c>
      <c r="N5" s="23" t="s">
        <v>21</v>
      </c>
      <c r="O5" s="23" t="s">
        <v>21</v>
      </c>
      <c r="P5" s="23" t="s">
        <v>21</v>
      </c>
      <c r="Q5" s="23" t="s">
        <v>21</v>
      </c>
      <c r="R5" s="23" t="s">
        <v>21</v>
      </c>
      <c r="S5" s="23" t="s">
        <v>21</v>
      </c>
      <c r="T5" s="155"/>
    </row>
    <row r="6" spans="1:20" s="4" customFormat="1" x14ac:dyDescent="0.2">
      <c r="A6" s="159">
        <v>42140</v>
      </c>
      <c r="B6" s="24">
        <f>IF((A6&lt;&gt;""),A6,"")</f>
        <v>42140</v>
      </c>
      <c r="C6" s="25" t="s">
        <v>14</v>
      </c>
      <c r="D6" s="25" t="s">
        <v>6</v>
      </c>
      <c r="E6" s="26" t="s">
        <v>7</v>
      </c>
      <c r="F6" s="25" t="s">
        <v>11</v>
      </c>
      <c r="G6" s="25" t="s">
        <v>8</v>
      </c>
      <c r="H6" s="26"/>
      <c r="I6" s="94"/>
      <c r="J6" s="28" t="s">
        <v>144</v>
      </c>
      <c r="K6" s="28">
        <v>0.58333333333333337</v>
      </c>
      <c r="L6" s="130"/>
      <c r="M6" s="23" t="s">
        <v>147</v>
      </c>
      <c r="N6" s="23" t="s">
        <v>147</v>
      </c>
      <c r="O6" s="23" t="s">
        <v>147</v>
      </c>
      <c r="P6" s="23" t="s">
        <v>147</v>
      </c>
      <c r="Q6" s="23" t="s">
        <v>147</v>
      </c>
      <c r="R6" s="23" t="s">
        <v>147</v>
      </c>
      <c r="S6" s="23" t="s">
        <v>147</v>
      </c>
      <c r="T6" s="155"/>
    </row>
    <row r="7" spans="1:20" s="4" customFormat="1" x14ac:dyDescent="0.2">
      <c r="A7" s="159">
        <v>42168</v>
      </c>
      <c r="B7" s="24">
        <f>IF((A7&lt;&gt;""),A7,"")</f>
        <v>42168</v>
      </c>
      <c r="C7" s="25" t="s">
        <v>14</v>
      </c>
      <c r="D7" s="25" t="s">
        <v>6</v>
      </c>
      <c r="E7" s="26" t="s">
        <v>7</v>
      </c>
      <c r="F7" s="25" t="s">
        <v>102</v>
      </c>
      <c r="G7" s="25" t="s">
        <v>8</v>
      </c>
      <c r="H7" s="26"/>
      <c r="I7" s="94"/>
      <c r="J7" s="28" t="s">
        <v>144</v>
      </c>
      <c r="K7" s="28">
        <v>0.58333333333333337</v>
      </c>
      <c r="L7" s="130"/>
      <c r="M7" s="23" t="s">
        <v>147</v>
      </c>
      <c r="N7" s="23" t="s">
        <v>147</v>
      </c>
      <c r="O7" s="23" t="s">
        <v>147</v>
      </c>
      <c r="P7" s="23" t="s">
        <v>147</v>
      </c>
      <c r="Q7" s="23" t="s">
        <v>147</v>
      </c>
      <c r="R7" s="23" t="s">
        <v>147</v>
      </c>
      <c r="S7" s="23" t="s">
        <v>147</v>
      </c>
      <c r="T7" s="155"/>
    </row>
    <row r="8" spans="1:20" s="4" customFormat="1" x14ac:dyDescent="0.2">
      <c r="A8" s="159">
        <v>42196</v>
      </c>
      <c r="B8" s="24">
        <f>IF((A8&lt;&gt;""),A8,"")</f>
        <v>42196</v>
      </c>
      <c r="C8" s="25" t="s">
        <v>14</v>
      </c>
      <c r="D8" s="25" t="s">
        <v>6</v>
      </c>
      <c r="E8" s="26" t="s">
        <v>7</v>
      </c>
      <c r="F8" s="25" t="s">
        <v>109</v>
      </c>
      <c r="G8" s="25" t="s">
        <v>8</v>
      </c>
      <c r="H8" s="26"/>
      <c r="I8" s="94"/>
      <c r="J8" s="28" t="s">
        <v>144</v>
      </c>
      <c r="K8" s="28">
        <v>0.58333333333333337</v>
      </c>
      <c r="L8" s="130"/>
      <c r="M8" s="23" t="s">
        <v>147</v>
      </c>
      <c r="N8" s="23" t="s">
        <v>147</v>
      </c>
      <c r="O8" s="23" t="s">
        <v>147</v>
      </c>
      <c r="P8" s="23" t="s">
        <v>147</v>
      </c>
      <c r="Q8" s="23" t="s">
        <v>147</v>
      </c>
      <c r="R8" s="23" t="s">
        <v>147</v>
      </c>
      <c r="S8" s="23" t="s">
        <v>147</v>
      </c>
      <c r="T8" s="155"/>
    </row>
    <row r="9" spans="1:20" s="4" customFormat="1" x14ac:dyDescent="0.2">
      <c r="A9" s="160">
        <v>42204</v>
      </c>
      <c r="B9" s="29">
        <f>IF((A9&lt;&gt;""),A9,"")</f>
        <v>42204</v>
      </c>
      <c r="C9" s="30" t="s">
        <v>59</v>
      </c>
      <c r="D9" s="30" t="s">
        <v>126</v>
      </c>
      <c r="E9" s="31" t="s">
        <v>7</v>
      </c>
      <c r="F9" s="30" t="s">
        <v>124</v>
      </c>
      <c r="G9" s="30" t="s">
        <v>177</v>
      </c>
      <c r="H9" s="31"/>
      <c r="I9" s="95"/>
      <c r="J9" s="33"/>
      <c r="K9" s="33"/>
      <c r="L9" s="130"/>
      <c r="M9" s="23" t="s">
        <v>147</v>
      </c>
      <c r="N9" s="23" t="s">
        <v>147</v>
      </c>
      <c r="O9" s="23" t="s">
        <v>147</v>
      </c>
      <c r="P9" s="23" t="s">
        <v>147</v>
      </c>
      <c r="Q9" s="23" t="s">
        <v>21</v>
      </c>
      <c r="R9" s="23" t="s">
        <v>147</v>
      </c>
      <c r="S9" s="23" t="s">
        <v>147</v>
      </c>
      <c r="T9" s="155"/>
    </row>
    <row r="10" spans="1:20" s="4" customFormat="1" x14ac:dyDescent="0.2">
      <c r="A10" s="177">
        <v>42223</v>
      </c>
      <c r="B10" s="34">
        <f t="shared" ref="B10:B17" si="0">IF((A10&lt;&gt;""),A10,"")</f>
        <v>42223</v>
      </c>
      <c r="C10" s="35" t="s">
        <v>67</v>
      </c>
      <c r="D10" s="35" t="s">
        <v>167</v>
      </c>
      <c r="E10" s="36" t="s">
        <v>25</v>
      </c>
      <c r="F10" s="35" t="s">
        <v>69</v>
      </c>
      <c r="G10" s="35" t="s">
        <v>168</v>
      </c>
      <c r="H10" s="36" t="s">
        <v>9</v>
      </c>
      <c r="I10" s="37"/>
      <c r="J10" s="38"/>
      <c r="K10" s="38"/>
      <c r="L10" s="130"/>
      <c r="M10" s="23" t="s">
        <v>147</v>
      </c>
      <c r="N10" s="23" t="s">
        <v>147</v>
      </c>
      <c r="O10" s="23" t="s">
        <v>147</v>
      </c>
      <c r="P10" s="23" t="s">
        <v>147</v>
      </c>
      <c r="Q10" s="23" t="s">
        <v>21</v>
      </c>
      <c r="R10" s="23" t="s">
        <v>21</v>
      </c>
      <c r="S10" s="23" t="s">
        <v>21</v>
      </c>
      <c r="T10" s="155"/>
    </row>
    <row r="11" spans="1:20" s="4" customFormat="1" x14ac:dyDescent="0.2">
      <c r="A11" s="177">
        <v>42226</v>
      </c>
      <c r="B11" s="34">
        <f t="shared" si="0"/>
        <v>42226</v>
      </c>
      <c r="C11" s="35" t="s">
        <v>67</v>
      </c>
      <c r="D11" s="35" t="s">
        <v>167</v>
      </c>
      <c r="E11" s="36" t="s">
        <v>24</v>
      </c>
      <c r="F11" s="35" t="s">
        <v>69</v>
      </c>
      <c r="G11" s="35" t="s">
        <v>168</v>
      </c>
      <c r="H11" s="36" t="s">
        <v>9</v>
      </c>
      <c r="I11" s="37"/>
      <c r="J11" s="38"/>
      <c r="K11" s="38"/>
      <c r="L11" s="130"/>
      <c r="M11" s="23" t="s">
        <v>147</v>
      </c>
      <c r="N11" s="23" t="s">
        <v>147</v>
      </c>
      <c r="O11" s="23" t="s">
        <v>147</v>
      </c>
      <c r="P11" s="23" t="s">
        <v>147</v>
      </c>
      <c r="Q11" s="23" t="s">
        <v>147</v>
      </c>
      <c r="R11" s="23" t="s">
        <v>147</v>
      </c>
      <c r="S11" s="23" t="s">
        <v>147</v>
      </c>
      <c r="T11" s="155"/>
    </row>
    <row r="12" spans="1:20" s="4" customFormat="1" x14ac:dyDescent="0.2">
      <c r="A12" s="177">
        <v>42227</v>
      </c>
      <c r="B12" s="34">
        <f t="shared" si="0"/>
        <v>42227</v>
      </c>
      <c r="C12" s="35" t="s">
        <v>67</v>
      </c>
      <c r="D12" s="35" t="s">
        <v>167</v>
      </c>
      <c r="E12" s="36" t="s">
        <v>24</v>
      </c>
      <c r="F12" s="35" t="s">
        <v>69</v>
      </c>
      <c r="G12" s="35" t="s">
        <v>168</v>
      </c>
      <c r="H12" s="36" t="s">
        <v>9</v>
      </c>
      <c r="I12" s="37"/>
      <c r="J12" s="38"/>
      <c r="K12" s="38"/>
      <c r="L12" s="130"/>
      <c r="M12" s="23" t="s">
        <v>147</v>
      </c>
      <c r="N12" s="23" t="s">
        <v>147</v>
      </c>
      <c r="O12" s="23" t="s">
        <v>147</v>
      </c>
      <c r="P12" s="23" t="s">
        <v>147</v>
      </c>
      <c r="Q12" s="23" t="s">
        <v>147</v>
      </c>
      <c r="R12" s="23" t="s">
        <v>147</v>
      </c>
      <c r="S12" s="23" t="s">
        <v>147</v>
      </c>
      <c r="T12" s="155"/>
    </row>
    <row r="13" spans="1:20" s="4" customFormat="1" x14ac:dyDescent="0.2">
      <c r="A13" s="177">
        <v>42228</v>
      </c>
      <c r="B13" s="34">
        <f t="shared" si="0"/>
        <v>42228</v>
      </c>
      <c r="C13" s="35" t="s">
        <v>67</v>
      </c>
      <c r="D13" s="35" t="s">
        <v>167</v>
      </c>
      <c r="E13" s="36" t="s">
        <v>24</v>
      </c>
      <c r="F13" s="35" t="s">
        <v>69</v>
      </c>
      <c r="G13" s="35" t="s">
        <v>168</v>
      </c>
      <c r="H13" s="36" t="s">
        <v>9</v>
      </c>
      <c r="I13" s="37"/>
      <c r="J13" s="38"/>
      <c r="K13" s="38"/>
      <c r="L13" s="130"/>
      <c r="M13" s="23" t="s">
        <v>147</v>
      </c>
      <c r="N13" s="23" t="s">
        <v>147</v>
      </c>
      <c r="O13" s="23" t="s">
        <v>147</v>
      </c>
      <c r="P13" s="23" t="s">
        <v>147</v>
      </c>
      <c r="Q13" s="23" t="s">
        <v>147</v>
      </c>
      <c r="R13" s="23" t="s">
        <v>147</v>
      </c>
      <c r="S13" s="23" t="s">
        <v>147</v>
      </c>
      <c r="T13" s="155"/>
    </row>
    <row r="14" spans="1:20" s="4" customFormat="1" x14ac:dyDescent="0.2">
      <c r="A14" s="177">
        <v>42229</v>
      </c>
      <c r="B14" s="34">
        <f t="shared" si="0"/>
        <v>42229</v>
      </c>
      <c r="C14" s="35" t="s">
        <v>67</v>
      </c>
      <c r="D14" s="35" t="s">
        <v>167</v>
      </c>
      <c r="E14" s="36" t="s">
        <v>24</v>
      </c>
      <c r="F14" s="35" t="s">
        <v>69</v>
      </c>
      <c r="G14" s="35" t="s">
        <v>168</v>
      </c>
      <c r="H14" s="36" t="s">
        <v>9</v>
      </c>
      <c r="I14" s="37"/>
      <c r="J14" s="38"/>
      <c r="K14" s="38"/>
      <c r="L14" s="130"/>
      <c r="M14" s="23" t="s">
        <v>147</v>
      </c>
      <c r="N14" s="23" t="s">
        <v>147</v>
      </c>
      <c r="O14" s="23" t="s">
        <v>147</v>
      </c>
      <c r="P14" s="23" t="s">
        <v>147</v>
      </c>
      <c r="Q14" s="23" t="s">
        <v>147</v>
      </c>
      <c r="R14" s="23" t="s">
        <v>147</v>
      </c>
      <c r="S14" s="23" t="s">
        <v>147</v>
      </c>
      <c r="T14" s="155"/>
    </row>
    <row r="15" spans="1:20" s="4" customFormat="1" x14ac:dyDescent="0.2">
      <c r="A15" s="177">
        <v>42230</v>
      </c>
      <c r="B15" s="34">
        <f t="shared" si="0"/>
        <v>42230</v>
      </c>
      <c r="C15" s="35" t="s">
        <v>67</v>
      </c>
      <c r="D15" s="35" t="s">
        <v>167</v>
      </c>
      <c r="E15" s="36" t="s">
        <v>24</v>
      </c>
      <c r="F15" s="35" t="s">
        <v>69</v>
      </c>
      <c r="G15" s="35" t="s">
        <v>168</v>
      </c>
      <c r="H15" s="36" t="s">
        <v>9</v>
      </c>
      <c r="I15" s="37"/>
      <c r="J15" s="38"/>
      <c r="K15" s="38"/>
      <c r="L15" s="130"/>
      <c r="M15" s="23" t="s">
        <v>147</v>
      </c>
      <c r="N15" s="23" t="s">
        <v>147</v>
      </c>
      <c r="O15" s="23" t="s">
        <v>147</v>
      </c>
      <c r="P15" s="23" t="s">
        <v>147</v>
      </c>
      <c r="Q15" s="23" t="s">
        <v>147</v>
      </c>
      <c r="R15" s="23" t="s">
        <v>147</v>
      </c>
      <c r="S15" s="23" t="s">
        <v>147</v>
      </c>
      <c r="T15" s="155"/>
    </row>
    <row r="16" spans="1:20" s="4" customFormat="1" x14ac:dyDescent="0.2">
      <c r="A16" s="177">
        <v>42231</v>
      </c>
      <c r="B16" s="34">
        <f t="shared" si="0"/>
        <v>42231</v>
      </c>
      <c r="C16" s="35" t="s">
        <v>67</v>
      </c>
      <c r="D16" s="35" t="s">
        <v>167</v>
      </c>
      <c r="E16" s="36" t="s">
        <v>24</v>
      </c>
      <c r="F16" s="35" t="s">
        <v>69</v>
      </c>
      <c r="G16" s="35" t="s">
        <v>168</v>
      </c>
      <c r="H16" s="36" t="s">
        <v>9</v>
      </c>
      <c r="I16" s="37"/>
      <c r="J16" s="38"/>
      <c r="K16" s="38"/>
      <c r="L16" s="130"/>
      <c r="M16" s="23" t="s">
        <v>147</v>
      </c>
      <c r="N16" s="23" t="s">
        <v>147</v>
      </c>
      <c r="O16" s="23" t="s">
        <v>147</v>
      </c>
      <c r="P16" s="23" t="s">
        <v>147</v>
      </c>
      <c r="Q16" s="23" t="s">
        <v>147</v>
      </c>
      <c r="R16" s="23" t="s">
        <v>147</v>
      </c>
      <c r="S16" s="23" t="s">
        <v>147</v>
      </c>
      <c r="T16" s="155"/>
    </row>
    <row r="17" spans="1:20" s="4" customFormat="1" x14ac:dyDescent="0.2">
      <c r="A17" s="177">
        <v>42232</v>
      </c>
      <c r="B17" s="34">
        <f t="shared" si="0"/>
        <v>42232</v>
      </c>
      <c r="C17" s="35" t="s">
        <v>67</v>
      </c>
      <c r="D17" s="35" t="s">
        <v>167</v>
      </c>
      <c r="E17" s="36" t="s">
        <v>24</v>
      </c>
      <c r="F17" s="35" t="s">
        <v>69</v>
      </c>
      <c r="G17" s="35" t="s">
        <v>168</v>
      </c>
      <c r="H17" s="36" t="s">
        <v>9</v>
      </c>
      <c r="I17" s="37"/>
      <c r="J17" s="38"/>
      <c r="K17" s="38"/>
      <c r="L17" s="130" t="s">
        <v>105</v>
      </c>
      <c r="M17" s="23" t="s">
        <v>147</v>
      </c>
      <c r="N17" s="23" t="s">
        <v>147</v>
      </c>
      <c r="O17" s="23" t="s">
        <v>147</v>
      </c>
      <c r="P17" s="23" t="s">
        <v>147</v>
      </c>
      <c r="Q17" s="23" t="s">
        <v>147</v>
      </c>
      <c r="R17" s="23" t="s">
        <v>147</v>
      </c>
      <c r="S17" s="23" t="s">
        <v>147</v>
      </c>
      <c r="T17" s="155"/>
    </row>
    <row r="18" spans="1:20" s="4" customFormat="1" x14ac:dyDescent="0.2">
      <c r="A18" s="159">
        <v>42245</v>
      </c>
      <c r="B18" s="24">
        <f>IF((A18&lt;&gt;""),A18,"")</f>
        <v>42245</v>
      </c>
      <c r="C18" s="25" t="s">
        <v>14</v>
      </c>
      <c r="D18" s="25" t="s">
        <v>5</v>
      </c>
      <c r="E18" s="26" t="s">
        <v>7</v>
      </c>
      <c r="F18" s="25" t="s">
        <v>46</v>
      </c>
      <c r="G18" s="25" t="s">
        <v>8</v>
      </c>
      <c r="H18" s="26"/>
      <c r="I18" s="94"/>
      <c r="J18" s="28" t="s">
        <v>112</v>
      </c>
      <c r="K18" s="28">
        <v>0.54166666666666663</v>
      </c>
      <c r="L18" s="130"/>
      <c r="M18" s="23" t="s">
        <v>147</v>
      </c>
      <c r="N18" s="23" t="s">
        <v>147</v>
      </c>
      <c r="O18" s="23" t="s">
        <v>147</v>
      </c>
      <c r="P18" s="23" t="s">
        <v>147</v>
      </c>
      <c r="Q18" s="23" t="s">
        <v>147</v>
      </c>
      <c r="R18" s="23" t="s">
        <v>147</v>
      </c>
      <c r="S18" s="23" t="s">
        <v>147</v>
      </c>
      <c r="T18" s="155"/>
    </row>
    <row r="19" spans="1:20" s="4" customFormat="1" x14ac:dyDescent="0.2">
      <c r="A19" s="159">
        <v>42246</v>
      </c>
      <c r="B19" s="24">
        <f>IF((A19&lt;&gt;""),A19,"")</f>
        <v>42246</v>
      </c>
      <c r="C19" s="25" t="s">
        <v>14</v>
      </c>
      <c r="D19" s="25" t="s">
        <v>5</v>
      </c>
      <c r="E19" s="26" t="s">
        <v>7</v>
      </c>
      <c r="F19" s="25" t="s">
        <v>47</v>
      </c>
      <c r="G19" s="25" t="s">
        <v>8</v>
      </c>
      <c r="H19" s="26" t="s">
        <v>9</v>
      </c>
      <c r="I19" s="94"/>
      <c r="J19" s="28">
        <v>0.3125</v>
      </c>
      <c r="K19" s="28">
        <v>0.33333333333333331</v>
      </c>
      <c r="L19" s="130"/>
      <c r="M19" s="23" t="s">
        <v>147</v>
      </c>
      <c r="N19" s="23" t="s">
        <v>147</v>
      </c>
      <c r="O19" s="23" t="s">
        <v>147</v>
      </c>
      <c r="P19" s="23" t="s">
        <v>147</v>
      </c>
      <c r="Q19" s="23" t="s">
        <v>147</v>
      </c>
      <c r="R19" s="23" t="s">
        <v>147</v>
      </c>
      <c r="S19" s="23" t="s">
        <v>147</v>
      </c>
      <c r="T19" s="155"/>
    </row>
    <row r="20" spans="1:20" s="4" customFormat="1" x14ac:dyDescent="0.2">
      <c r="A20" s="160">
        <v>42246</v>
      </c>
      <c r="B20" s="29">
        <f>IF((A20&lt;&gt;""),A20,"")</f>
        <v>42246</v>
      </c>
      <c r="C20" s="30" t="s">
        <v>59</v>
      </c>
      <c r="D20" s="30" t="s">
        <v>60</v>
      </c>
      <c r="E20" s="31" t="s">
        <v>7</v>
      </c>
      <c r="F20" s="30" t="s">
        <v>125</v>
      </c>
      <c r="G20" s="30" t="s">
        <v>61</v>
      </c>
      <c r="H20" s="31"/>
      <c r="I20" s="95"/>
      <c r="J20" s="33"/>
      <c r="K20" s="33"/>
      <c r="L20" s="130"/>
      <c r="M20" s="23" t="s">
        <v>147</v>
      </c>
      <c r="N20" s="23" t="s">
        <v>147</v>
      </c>
      <c r="O20" s="23" t="s">
        <v>147</v>
      </c>
      <c r="P20" s="23" t="s">
        <v>147</v>
      </c>
      <c r="Q20" s="23" t="s">
        <v>21</v>
      </c>
      <c r="R20" s="23" t="s">
        <v>147</v>
      </c>
      <c r="S20" s="23" t="s">
        <v>147</v>
      </c>
      <c r="T20" s="155"/>
    </row>
    <row r="21" spans="1:20" s="4" customFormat="1" x14ac:dyDescent="0.2">
      <c r="A21" s="158">
        <v>42267</v>
      </c>
      <c r="B21" s="44">
        <f>IF((A21&lt;&gt;""),A21,"")</f>
        <v>42267</v>
      </c>
      <c r="C21" s="45" t="s">
        <v>38</v>
      </c>
      <c r="D21" s="45" t="s">
        <v>40</v>
      </c>
      <c r="E21" s="46" t="s">
        <v>7</v>
      </c>
      <c r="F21" s="45" t="s">
        <v>157</v>
      </c>
      <c r="G21" s="45" t="s">
        <v>81</v>
      </c>
      <c r="H21" s="46"/>
      <c r="I21" s="96"/>
      <c r="J21" s="48">
        <v>0.39583333333333331</v>
      </c>
      <c r="K21" s="48">
        <v>0.41666666666666669</v>
      </c>
      <c r="L21" s="130"/>
      <c r="M21" s="23" t="s">
        <v>147</v>
      </c>
      <c r="N21" s="23" t="s">
        <v>147</v>
      </c>
      <c r="O21" s="23" t="s">
        <v>147</v>
      </c>
      <c r="P21" s="23" t="s">
        <v>147</v>
      </c>
      <c r="Q21" s="23" t="s">
        <v>21</v>
      </c>
      <c r="R21" s="23" t="s">
        <v>147</v>
      </c>
      <c r="S21" s="23" t="s">
        <v>147</v>
      </c>
      <c r="T21" s="155"/>
    </row>
    <row r="22" spans="1:20" s="4" customFormat="1" x14ac:dyDescent="0.2">
      <c r="A22" s="160">
        <v>42267</v>
      </c>
      <c r="B22" s="29">
        <f>IF((A22&lt;&gt;""),A22,"")</f>
        <v>42267</v>
      </c>
      <c r="C22" s="30" t="s">
        <v>59</v>
      </c>
      <c r="D22" s="30" t="s">
        <v>63</v>
      </c>
      <c r="E22" s="31" t="s">
        <v>7</v>
      </c>
      <c r="F22" s="30" t="s">
        <v>128</v>
      </c>
      <c r="G22" s="30" t="s">
        <v>61</v>
      </c>
      <c r="H22" s="31"/>
      <c r="I22" s="95"/>
      <c r="J22" s="33"/>
      <c r="K22" s="33"/>
      <c r="L22" s="130"/>
      <c r="M22" s="23" t="s">
        <v>147</v>
      </c>
      <c r="N22" s="23" t="s">
        <v>147</v>
      </c>
      <c r="O22" s="23" t="s">
        <v>147</v>
      </c>
      <c r="P22" s="23" t="s">
        <v>147</v>
      </c>
      <c r="Q22" s="23" t="s">
        <v>21</v>
      </c>
      <c r="R22" s="23" t="s">
        <v>147</v>
      </c>
      <c r="S22" s="23" t="s">
        <v>147</v>
      </c>
      <c r="T22" s="155"/>
    </row>
    <row r="23" spans="1:20" s="4" customFormat="1" x14ac:dyDescent="0.2">
      <c r="A23" s="162">
        <v>42280</v>
      </c>
      <c r="B23" s="54">
        <f t="shared" ref="B23:B28" si="1">IF((A23&lt;&gt;""),A23,"")</f>
        <v>42280</v>
      </c>
      <c r="C23" s="55" t="s">
        <v>16</v>
      </c>
      <c r="D23" s="55" t="s">
        <v>30</v>
      </c>
      <c r="E23" s="56" t="s">
        <v>24</v>
      </c>
      <c r="F23" s="55" t="s">
        <v>31</v>
      </c>
      <c r="G23" s="55" t="s">
        <v>26</v>
      </c>
      <c r="H23" s="56"/>
      <c r="I23" s="98"/>
      <c r="J23" s="58">
        <v>0.29166666666666669</v>
      </c>
      <c r="K23" s="58">
        <v>0.29166666666666669</v>
      </c>
      <c r="L23" s="130"/>
      <c r="M23" s="23" t="s">
        <v>147</v>
      </c>
      <c r="N23" s="23" t="s">
        <v>147</v>
      </c>
      <c r="O23" s="23" t="s">
        <v>147</v>
      </c>
      <c r="P23" s="23" t="s">
        <v>147</v>
      </c>
      <c r="Q23" s="23" t="s">
        <v>21</v>
      </c>
      <c r="R23" s="23" t="s">
        <v>104</v>
      </c>
      <c r="S23" s="23" t="s">
        <v>104</v>
      </c>
      <c r="T23" s="155"/>
    </row>
    <row r="24" spans="1:20" s="4" customFormat="1" x14ac:dyDescent="0.2">
      <c r="A24" s="160">
        <v>42295</v>
      </c>
      <c r="B24" s="29">
        <f>IF((A24&lt;&gt;""),A24,"")</f>
        <v>42295</v>
      </c>
      <c r="C24" s="30" t="s">
        <v>17</v>
      </c>
      <c r="D24" s="30" t="s">
        <v>37</v>
      </c>
      <c r="E24" s="31" t="s">
        <v>7</v>
      </c>
      <c r="F24" s="30" t="s">
        <v>32</v>
      </c>
      <c r="G24" s="30" t="s">
        <v>61</v>
      </c>
      <c r="H24" s="31" t="s">
        <v>9</v>
      </c>
      <c r="I24" s="95">
        <v>42292</v>
      </c>
      <c r="J24" s="33">
        <v>0.41666666666666669</v>
      </c>
      <c r="K24" s="33">
        <v>0.4375</v>
      </c>
      <c r="L24" s="130"/>
      <c r="M24" s="23" t="s">
        <v>21</v>
      </c>
      <c r="N24" s="23" t="s">
        <v>21</v>
      </c>
      <c r="O24" s="23" t="s">
        <v>147</v>
      </c>
      <c r="P24" s="23" t="s">
        <v>21</v>
      </c>
      <c r="Q24" s="23" t="s">
        <v>21</v>
      </c>
      <c r="R24" s="23" t="s">
        <v>147</v>
      </c>
      <c r="S24" s="23" t="s">
        <v>147</v>
      </c>
      <c r="T24" s="155"/>
    </row>
    <row r="25" spans="1:20" s="4" customFormat="1" x14ac:dyDescent="0.2">
      <c r="A25" s="165">
        <v>42301</v>
      </c>
      <c r="B25" s="59">
        <f t="shared" si="1"/>
        <v>42301</v>
      </c>
      <c r="C25" s="60" t="s">
        <v>14</v>
      </c>
      <c r="D25" s="60" t="s">
        <v>98</v>
      </c>
      <c r="E25" s="61" t="s">
        <v>25</v>
      </c>
      <c r="F25" s="60" t="s">
        <v>89</v>
      </c>
      <c r="G25" s="60" t="s">
        <v>20</v>
      </c>
      <c r="H25" s="61"/>
      <c r="I25" s="99" t="s">
        <v>115</v>
      </c>
      <c r="J25" s="63"/>
      <c r="K25" s="63"/>
      <c r="L25" s="138" t="s">
        <v>105</v>
      </c>
      <c r="M25" s="92" t="s">
        <v>21</v>
      </c>
      <c r="N25" s="92" t="s">
        <v>21</v>
      </c>
      <c r="O25" s="92" t="s">
        <v>21</v>
      </c>
      <c r="P25" s="92" t="s">
        <v>21</v>
      </c>
      <c r="Q25" s="92" t="s">
        <v>21</v>
      </c>
      <c r="R25" s="92" t="s">
        <v>21</v>
      </c>
      <c r="S25" s="92" t="s">
        <v>21</v>
      </c>
      <c r="T25" s="155"/>
    </row>
    <row r="26" spans="1:20" s="5" customFormat="1" x14ac:dyDescent="0.2">
      <c r="A26" s="161">
        <v>42301</v>
      </c>
      <c r="B26" s="49">
        <f>IF((A26&lt;&gt;""),A26,"")</f>
        <v>42301</v>
      </c>
      <c r="C26" s="50" t="s">
        <v>17</v>
      </c>
      <c r="D26" s="50" t="s">
        <v>71</v>
      </c>
      <c r="E26" s="51" t="s">
        <v>7</v>
      </c>
      <c r="F26" s="50" t="s">
        <v>32</v>
      </c>
      <c r="G26" s="50" t="s">
        <v>171</v>
      </c>
      <c r="H26" s="51" t="s">
        <v>9</v>
      </c>
      <c r="I26" s="97">
        <v>42293</v>
      </c>
      <c r="J26" s="53">
        <v>0.54166666666666663</v>
      </c>
      <c r="K26" s="53">
        <v>0.5625</v>
      </c>
      <c r="L26" s="130"/>
      <c r="M26" s="23" t="s">
        <v>21</v>
      </c>
      <c r="N26" s="23" t="s">
        <v>21</v>
      </c>
      <c r="O26" s="23" t="s">
        <v>147</v>
      </c>
      <c r="P26" s="23" t="s">
        <v>21</v>
      </c>
      <c r="Q26" s="23" t="s">
        <v>21</v>
      </c>
      <c r="R26" s="23" t="s">
        <v>147</v>
      </c>
      <c r="S26" s="23" t="s">
        <v>147</v>
      </c>
      <c r="T26" s="156"/>
    </row>
    <row r="27" spans="1:20" s="4" customFormat="1" x14ac:dyDescent="0.2">
      <c r="A27" s="159">
        <v>42308</v>
      </c>
      <c r="B27" s="24">
        <f t="shared" si="1"/>
        <v>42308</v>
      </c>
      <c r="C27" s="25" t="s">
        <v>17</v>
      </c>
      <c r="D27" s="25" t="s">
        <v>5</v>
      </c>
      <c r="E27" s="26" t="s">
        <v>7</v>
      </c>
      <c r="F27" s="25" t="s">
        <v>152</v>
      </c>
      <c r="G27" s="25" t="s">
        <v>8</v>
      </c>
      <c r="H27" s="26" t="s">
        <v>9</v>
      </c>
      <c r="I27" s="94">
        <v>42307.541666666664</v>
      </c>
      <c r="J27" s="28" t="s">
        <v>112</v>
      </c>
      <c r="K27" s="28">
        <v>0.54166666666666663</v>
      </c>
      <c r="L27" s="130"/>
      <c r="M27" s="23" t="s">
        <v>21</v>
      </c>
      <c r="N27" s="23" t="s">
        <v>21</v>
      </c>
      <c r="O27" s="23" t="s">
        <v>147</v>
      </c>
      <c r="P27" s="23" t="s">
        <v>21</v>
      </c>
      <c r="Q27" s="23" t="s">
        <v>147</v>
      </c>
      <c r="R27" s="23" t="s">
        <v>147</v>
      </c>
      <c r="S27" s="23" t="s">
        <v>147</v>
      </c>
      <c r="T27" s="155"/>
    </row>
    <row r="28" spans="1:20" s="4" customFormat="1" x14ac:dyDescent="0.2">
      <c r="A28" s="158">
        <v>42308</v>
      </c>
      <c r="B28" s="44">
        <f t="shared" si="1"/>
        <v>42308</v>
      </c>
      <c r="C28" s="45" t="s">
        <v>17</v>
      </c>
      <c r="D28" s="45" t="s">
        <v>40</v>
      </c>
      <c r="E28" s="46" t="s">
        <v>7</v>
      </c>
      <c r="F28" s="45" t="s">
        <v>32</v>
      </c>
      <c r="G28" s="45" t="s">
        <v>81</v>
      </c>
      <c r="H28" s="46" t="s">
        <v>9</v>
      </c>
      <c r="I28" s="96">
        <v>42302</v>
      </c>
      <c r="J28" s="48">
        <v>0.54166666666666663</v>
      </c>
      <c r="K28" s="48">
        <v>0.5625</v>
      </c>
      <c r="L28" s="130"/>
      <c r="M28" s="23" t="s">
        <v>21</v>
      </c>
      <c r="N28" s="23" t="s">
        <v>21</v>
      </c>
      <c r="O28" s="23" t="s">
        <v>147</v>
      </c>
      <c r="P28" s="23" t="s">
        <v>21</v>
      </c>
      <c r="Q28" s="23" t="s">
        <v>21</v>
      </c>
      <c r="R28" s="23" t="s">
        <v>147</v>
      </c>
      <c r="S28" s="23" t="s">
        <v>147</v>
      </c>
      <c r="T28" s="155"/>
    </row>
    <row r="29" spans="1:20" s="4" customFormat="1" x14ac:dyDescent="0.2">
      <c r="A29" s="163" t="s">
        <v>137</v>
      </c>
      <c r="B29" s="39"/>
      <c r="C29" s="40" t="s">
        <v>17</v>
      </c>
      <c r="D29" s="40" t="s">
        <v>79</v>
      </c>
      <c r="E29" s="41" t="s">
        <v>7</v>
      </c>
      <c r="F29" s="40" t="s">
        <v>32</v>
      </c>
      <c r="G29" s="40" t="s">
        <v>158</v>
      </c>
      <c r="H29" s="41" t="s">
        <v>9</v>
      </c>
      <c r="I29" s="100">
        <v>41930</v>
      </c>
      <c r="J29" s="43"/>
      <c r="K29" s="43">
        <v>0.375</v>
      </c>
      <c r="L29" s="130" t="s">
        <v>137</v>
      </c>
      <c r="M29" s="23" t="s">
        <v>21</v>
      </c>
      <c r="N29" s="23" t="s">
        <v>21</v>
      </c>
      <c r="O29" s="23" t="s">
        <v>21</v>
      </c>
      <c r="P29" s="23" t="s">
        <v>21</v>
      </c>
      <c r="Q29" s="23" t="s">
        <v>21</v>
      </c>
      <c r="R29" s="23" t="s">
        <v>21</v>
      </c>
      <c r="S29" s="23" t="s">
        <v>21</v>
      </c>
      <c r="T29" s="155"/>
    </row>
    <row r="30" spans="1:20" s="4" customFormat="1" x14ac:dyDescent="0.2">
      <c r="A30" s="164" t="s">
        <v>137</v>
      </c>
      <c r="B30" s="104"/>
      <c r="C30" s="105" t="s">
        <v>17</v>
      </c>
      <c r="D30" s="105" t="s">
        <v>113</v>
      </c>
      <c r="E30" s="106" t="s">
        <v>7</v>
      </c>
      <c r="F30" s="105" t="s">
        <v>32</v>
      </c>
      <c r="G30" s="105"/>
      <c r="H30" s="106"/>
      <c r="I30" s="107"/>
      <c r="J30" s="108"/>
      <c r="K30" s="108"/>
      <c r="L30" s="130" t="s">
        <v>137</v>
      </c>
      <c r="M30" s="23" t="s">
        <v>21</v>
      </c>
      <c r="N30" s="23" t="s">
        <v>21</v>
      </c>
      <c r="O30" s="23" t="s">
        <v>21</v>
      </c>
      <c r="P30" s="23" t="s">
        <v>21</v>
      </c>
      <c r="Q30" s="23" t="s">
        <v>21</v>
      </c>
      <c r="R30" s="23" t="s">
        <v>21</v>
      </c>
      <c r="S30" s="23" t="s">
        <v>21</v>
      </c>
      <c r="T30" s="155"/>
    </row>
    <row r="31" spans="1:20" s="4" customFormat="1" x14ac:dyDescent="0.2">
      <c r="A31" s="171" t="s">
        <v>137</v>
      </c>
      <c r="B31" s="172"/>
      <c r="C31" s="173" t="s">
        <v>17</v>
      </c>
      <c r="D31" s="173" t="s">
        <v>135</v>
      </c>
      <c r="E31" s="174" t="s">
        <v>7</v>
      </c>
      <c r="F31" s="173" t="s">
        <v>32</v>
      </c>
      <c r="G31" s="173"/>
      <c r="H31" s="174"/>
      <c r="I31" s="175"/>
      <c r="J31" s="176"/>
      <c r="K31" s="176"/>
      <c r="L31" s="130" t="s">
        <v>137</v>
      </c>
      <c r="M31" s="23" t="s">
        <v>21</v>
      </c>
      <c r="N31" s="23" t="s">
        <v>21</v>
      </c>
      <c r="O31" s="23" t="s">
        <v>21</v>
      </c>
      <c r="P31" s="23" t="s">
        <v>21</v>
      </c>
      <c r="Q31" s="23" t="s">
        <v>21</v>
      </c>
      <c r="R31" s="23" t="s">
        <v>21</v>
      </c>
      <c r="S31" s="23" t="s">
        <v>21</v>
      </c>
      <c r="T31" s="155"/>
    </row>
    <row r="32" spans="1:20" x14ac:dyDescent="0.2">
      <c r="A32" s="163" t="s">
        <v>137</v>
      </c>
      <c r="B32" s="39"/>
      <c r="C32" s="140" t="s">
        <v>17</v>
      </c>
      <c r="D32" s="40" t="s">
        <v>136</v>
      </c>
      <c r="E32" s="41" t="s">
        <v>7</v>
      </c>
      <c r="F32" s="40" t="s">
        <v>32</v>
      </c>
      <c r="G32" s="40"/>
      <c r="H32" s="41"/>
      <c r="I32" s="100"/>
      <c r="J32" s="43"/>
      <c r="K32" s="43"/>
      <c r="L32" s="130" t="s">
        <v>137</v>
      </c>
      <c r="M32" s="23" t="s">
        <v>21</v>
      </c>
      <c r="N32" s="23" t="s">
        <v>21</v>
      </c>
      <c r="O32" s="23" t="s">
        <v>21</v>
      </c>
      <c r="P32" s="23" t="s">
        <v>21</v>
      </c>
      <c r="Q32" s="23" t="s">
        <v>21</v>
      </c>
      <c r="R32" s="23" t="s">
        <v>21</v>
      </c>
      <c r="S32" s="23" t="s">
        <v>21</v>
      </c>
      <c r="T32" s="153"/>
    </row>
    <row r="33" spans="1:20" s="4" customFormat="1" x14ac:dyDescent="0.2">
      <c r="A33" s="166">
        <v>42308</v>
      </c>
      <c r="B33" s="64">
        <f>IF((A33&lt;&gt;""),A33,"")</f>
        <v>42308</v>
      </c>
      <c r="C33" s="114" t="s">
        <v>17</v>
      </c>
      <c r="D33" s="114" t="s">
        <v>140</v>
      </c>
      <c r="E33" s="115" t="s">
        <v>7</v>
      </c>
      <c r="F33" s="114" t="s">
        <v>141</v>
      </c>
      <c r="G33" s="114" t="s">
        <v>140</v>
      </c>
      <c r="H33" s="115"/>
      <c r="I33" s="116"/>
      <c r="J33" s="117"/>
      <c r="K33" s="117"/>
      <c r="L33" s="130"/>
      <c r="M33" s="23" t="s">
        <v>147</v>
      </c>
      <c r="N33" s="23" t="s">
        <v>147</v>
      </c>
      <c r="O33" s="23" t="s">
        <v>147</v>
      </c>
      <c r="P33" s="23" t="s">
        <v>147</v>
      </c>
      <c r="Q33" s="23" t="s">
        <v>21</v>
      </c>
      <c r="R33" s="23" t="s">
        <v>21</v>
      </c>
      <c r="S33" s="23" t="s">
        <v>21</v>
      </c>
      <c r="T33" s="155"/>
    </row>
    <row r="34" spans="1:20" s="5" customFormat="1" x14ac:dyDescent="0.2">
      <c r="A34" s="162">
        <v>42322</v>
      </c>
      <c r="B34" s="54">
        <f>IF((A34&lt;&gt;""),A34,"")</f>
        <v>42322</v>
      </c>
      <c r="C34" s="55" t="s">
        <v>16</v>
      </c>
      <c r="D34" s="55" t="s">
        <v>29</v>
      </c>
      <c r="E34" s="56" t="s">
        <v>24</v>
      </c>
      <c r="F34" s="55" t="s">
        <v>28</v>
      </c>
      <c r="G34" s="55" t="s">
        <v>26</v>
      </c>
      <c r="H34" s="56"/>
      <c r="I34" s="98"/>
      <c r="J34" s="58" t="s">
        <v>116</v>
      </c>
      <c r="K34" s="58">
        <v>0.54166666666666663</v>
      </c>
      <c r="L34" s="130"/>
      <c r="M34" s="23" t="s">
        <v>147</v>
      </c>
      <c r="N34" s="23" t="s">
        <v>147</v>
      </c>
      <c r="O34" s="23" t="s">
        <v>147</v>
      </c>
      <c r="P34" s="23" t="s">
        <v>147</v>
      </c>
      <c r="Q34" s="23" t="s">
        <v>21</v>
      </c>
      <c r="R34" s="23" t="s">
        <v>104</v>
      </c>
      <c r="S34" s="23" t="s">
        <v>104</v>
      </c>
      <c r="T34" s="156"/>
    </row>
    <row r="35" spans="1:20" s="4" customFormat="1" x14ac:dyDescent="0.2">
      <c r="A35" s="158">
        <v>42323</v>
      </c>
      <c r="B35" s="44">
        <f>IF((A35&lt;&gt;""),A35,"")</f>
        <v>42323</v>
      </c>
      <c r="C35" s="45" t="s">
        <v>38</v>
      </c>
      <c r="D35" s="45" t="s">
        <v>40</v>
      </c>
      <c r="E35" s="46" t="s">
        <v>24</v>
      </c>
      <c r="F35" s="45" t="s">
        <v>129</v>
      </c>
      <c r="G35" s="45" t="s">
        <v>107</v>
      </c>
      <c r="H35" s="46"/>
      <c r="I35" s="96"/>
      <c r="J35" s="48">
        <v>0.39583333333333331</v>
      </c>
      <c r="K35" s="48">
        <v>0.41666666666666669</v>
      </c>
      <c r="L35" s="130"/>
      <c r="M35" s="23" t="s">
        <v>147</v>
      </c>
      <c r="N35" s="23" t="s">
        <v>147</v>
      </c>
      <c r="O35" s="23" t="s">
        <v>147</v>
      </c>
      <c r="P35" s="23" t="s">
        <v>147</v>
      </c>
      <c r="Q35" s="23" t="s">
        <v>21</v>
      </c>
      <c r="R35" s="23" t="s">
        <v>104</v>
      </c>
      <c r="S35" s="23" t="s">
        <v>104</v>
      </c>
      <c r="T35" s="155"/>
    </row>
    <row r="36" spans="1:20" s="4" customFormat="1" x14ac:dyDescent="0.2">
      <c r="A36" s="160">
        <v>42329</v>
      </c>
      <c r="B36" s="29">
        <f>IF((A36&lt;&gt;""),A36,"")</f>
        <v>42329</v>
      </c>
      <c r="C36" s="30" t="s">
        <v>59</v>
      </c>
      <c r="D36" s="30" t="s">
        <v>60</v>
      </c>
      <c r="E36" s="31" t="s">
        <v>24</v>
      </c>
      <c r="F36" s="30" t="s">
        <v>129</v>
      </c>
      <c r="G36" s="30" t="s">
        <v>172</v>
      </c>
      <c r="H36" s="31"/>
      <c r="I36" s="95"/>
      <c r="J36" s="33"/>
      <c r="K36" s="33"/>
      <c r="L36" s="130"/>
      <c r="M36" s="23" t="s">
        <v>147</v>
      </c>
      <c r="N36" s="23" t="s">
        <v>147</v>
      </c>
      <c r="O36" s="23" t="s">
        <v>147</v>
      </c>
      <c r="P36" s="23" t="s">
        <v>147</v>
      </c>
      <c r="Q36" s="23" t="s">
        <v>21</v>
      </c>
      <c r="R36" s="23" t="s">
        <v>147</v>
      </c>
      <c r="S36" s="23" t="s">
        <v>147</v>
      </c>
      <c r="T36" s="155"/>
    </row>
    <row r="37" spans="1:20" s="4" customFormat="1" x14ac:dyDescent="0.2">
      <c r="A37" s="158">
        <v>42343</v>
      </c>
      <c r="B37" s="44">
        <f>IF((A37&lt;&gt;""),A37,"")</f>
        <v>42343</v>
      </c>
      <c r="C37" s="45" t="s">
        <v>38</v>
      </c>
      <c r="D37" s="45" t="s">
        <v>40</v>
      </c>
      <c r="E37" s="46" t="s">
        <v>7</v>
      </c>
      <c r="F37" s="45" t="s">
        <v>174</v>
      </c>
      <c r="G37" s="45" t="s">
        <v>81</v>
      </c>
      <c r="H37" s="46"/>
      <c r="I37" s="96"/>
      <c r="J37" s="48">
        <v>0.39583333333333331</v>
      </c>
      <c r="K37" s="48">
        <v>0.41666666666666669</v>
      </c>
      <c r="L37" s="130"/>
      <c r="M37" s="23" t="s">
        <v>147</v>
      </c>
      <c r="N37" s="23" t="s">
        <v>147</v>
      </c>
      <c r="O37" s="23" t="s">
        <v>147</v>
      </c>
      <c r="P37" s="23" t="s">
        <v>147</v>
      </c>
      <c r="Q37" s="23" t="s">
        <v>21</v>
      </c>
      <c r="R37" s="23" t="s">
        <v>104</v>
      </c>
      <c r="S37" s="23" t="s">
        <v>104</v>
      </c>
      <c r="T37" s="155"/>
    </row>
    <row r="38" spans="1:20" s="4" customFormat="1" x14ac:dyDescent="0.2">
      <c r="A38" s="167"/>
      <c r="B38" s="119"/>
      <c r="C38" s="120"/>
      <c r="D38" s="120"/>
      <c r="E38" s="121"/>
      <c r="F38" s="151" t="s">
        <v>146</v>
      </c>
      <c r="G38" s="120"/>
      <c r="H38" s="121"/>
      <c r="I38" s="122"/>
      <c r="J38" s="123"/>
      <c r="K38" s="123"/>
      <c r="L38" s="125"/>
      <c r="M38" s="124"/>
      <c r="N38" s="124"/>
      <c r="O38" s="124"/>
      <c r="P38" s="124"/>
      <c r="Q38" s="124"/>
      <c r="R38" s="124"/>
      <c r="S38" s="124"/>
      <c r="T38" s="155"/>
    </row>
    <row r="39" spans="1:20" s="4" customFormat="1" x14ac:dyDescent="0.2">
      <c r="A39" s="165">
        <v>42378</v>
      </c>
      <c r="B39" s="59">
        <f t="shared" ref="B39:B48" si="2">IF((A39&lt;&gt;""),A39,"")</f>
        <v>42378</v>
      </c>
      <c r="C39" s="60" t="s">
        <v>18</v>
      </c>
      <c r="D39" s="60" t="s">
        <v>19</v>
      </c>
      <c r="E39" s="61" t="s">
        <v>24</v>
      </c>
      <c r="F39" s="60" t="s">
        <v>80</v>
      </c>
      <c r="G39" s="60" t="s">
        <v>117</v>
      </c>
      <c r="H39" s="61"/>
      <c r="I39" s="101"/>
      <c r="J39" s="63">
        <v>0.3125</v>
      </c>
      <c r="K39" s="63">
        <v>0.33333333333333331</v>
      </c>
      <c r="L39" s="138" t="s">
        <v>106</v>
      </c>
      <c r="M39" s="23"/>
      <c r="N39" s="23"/>
      <c r="O39" s="92" t="s">
        <v>21</v>
      </c>
      <c r="P39" s="92" t="s">
        <v>21</v>
      </c>
      <c r="Q39" s="92" t="s">
        <v>21</v>
      </c>
      <c r="R39" s="92" t="s">
        <v>21</v>
      </c>
      <c r="S39" s="92" t="s">
        <v>21</v>
      </c>
      <c r="T39" s="155"/>
    </row>
    <row r="40" spans="1:20" x14ac:dyDescent="0.2">
      <c r="A40" s="158" t="s">
        <v>137</v>
      </c>
      <c r="B40" s="44"/>
      <c r="C40" s="45" t="s">
        <v>38</v>
      </c>
      <c r="D40" s="45" t="s">
        <v>40</v>
      </c>
      <c r="E40" s="46" t="s">
        <v>24</v>
      </c>
      <c r="F40" s="45" t="s">
        <v>93</v>
      </c>
      <c r="G40" s="45" t="s">
        <v>39</v>
      </c>
      <c r="H40" s="46"/>
      <c r="I40" s="96"/>
      <c r="J40" s="48">
        <v>0.5625</v>
      </c>
      <c r="K40" s="48">
        <v>0.58333333333333337</v>
      </c>
      <c r="L40" s="130" t="s">
        <v>137</v>
      </c>
      <c r="M40" s="23" t="s">
        <v>21</v>
      </c>
      <c r="N40" s="23" t="s">
        <v>21</v>
      </c>
      <c r="O40" s="23" t="s">
        <v>21</v>
      </c>
      <c r="P40" s="23" t="s">
        <v>21</v>
      </c>
      <c r="Q40" s="23" t="s">
        <v>21</v>
      </c>
      <c r="R40" s="23" t="s">
        <v>21</v>
      </c>
      <c r="S40" s="23" t="s">
        <v>21</v>
      </c>
      <c r="T40" s="153"/>
    </row>
    <row r="41" spans="1:20" s="4" customFormat="1" x14ac:dyDescent="0.2">
      <c r="A41" s="159">
        <v>42385</v>
      </c>
      <c r="B41" s="24">
        <f t="shared" si="2"/>
        <v>42385</v>
      </c>
      <c r="C41" s="25" t="s">
        <v>14</v>
      </c>
      <c r="D41" s="25" t="s">
        <v>27</v>
      </c>
      <c r="E41" s="26" t="s">
        <v>24</v>
      </c>
      <c r="F41" s="25" t="s">
        <v>150</v>
      </c>
      <c r="G41" s="25" t="s">
        <v>103</v>
      </c>
      <c r="H41" s="26"/>
      <c r="I41" s="94"/>
      <c r="J41" s="28" t="s">
        <v>116</v>
      </c>
      <c r="K41" s="28">
        <v>0.54166666666666663</v>
      </c>
      <c r="L41" s="130"/>
      <c r="M41" s="23" t="s">
        <v>147</v>
      </c>
      <c r="N41" s="23" t="s">
        <v>147</v>
      </c>
      <c r="O41" s="23" t="s">
        <v>147</v>
      </c>
      <c r="P41" s="23" t="s">
        <v>147</v>
      </c>
      <c r="Q41" s="23" t="s">
        <v>104</v>
      </c>
      <c r="R41" s="23" t="s">
        <v>104</v>
      </c>
      <c r="S41" s="23" t="s">
        <v>104</v>
      </c>
      <c r="T41" s="155"/>
    </row>
    <row r="42" spans="1:20" s="4" customFormat="1" x14ac:dyDescent="0.2">
      <c r="A42" s="158">
        <v>42386</v>
      </c>
      <c r="B42" s="44">
        <f t="shared" si="2"/>
        <v>42386</v>
      </c>
      <c r="C42" s="45" t="s">
        <v>38</v>
      </c>
      <c r="D42" s="45" t="s">
        <v>40</v>
      </c>
      <c r="E42" s="46" t="s">
        <v>7</v>
      </c>
      <c r="F42" s="45" t="s">
        <v>130</v>
      </c>
      <c r="G42" s="45" t="s">
        <v>81</v>
      </c>
      <c r="H42" s="46"/>
      <c r="I42" s="96"/>
      <c r="J42" s="48">
        <v>0.39583333333333331</v>
      </c>
      <c r="K42" s="48">
        <v>0.41666666666666669</v>
      </c>
      <c r="L42" s="130"/>
      <c r="M42" s="23" t="s">
        <v>147</v>
      </c>
      <c r="N42" s="23" t="s">
        <v>147</v>
      </c>
      <c r="O42" s="23" t="s">
        <v>147</v>
      </c>
      <c r="P42" s="23" t="s">
        <v>147</v>
      </c>
      <c r="Q42" s="23" t="s">
        <v>21</v>
      </c>
      <c r="R42" s="23" t="s">
        <v>147</v>
      </c>
      <c r="S42" s="23" t="s">
        <v>147</v>
      </c>
      <c r="T42" s="155"/>
    </row>
    <row r="43" spans="1:20" s="4" customFormat="1" x14ac:dyDescent="0.2">
      <c r="A43" s="160">
        <v>42393</v>
      </c>
      <c r="B43" s="29">
        <f t="shared" si="2"/>
        <v>42393</v>
      </c>
      <c r="C43" s="30" t="s">
        <v>59</v>
      </c>
      <c r="D43" s="30" t="s">
        <v>62</v>
      </c>
      <c r="E43" s="31" t="s">
        <v>24</v>
      </c>
      <c r="F43" s="30" t="s">
        <v>130</v>
      </c>
      <c r="G43" s="30" t="s">
        <v>176</v>
      </c>
      <c r="H43" s="31"/>
      <c r="I43" s="95"/>
      <c r="J43" s="33"/>
      <c r="K43" s="33"/>
      <c r="L43" s="130"/>
      <c r="M43" s="23" t="s">
        <v>147</v>
      </c>
      <c r="N43" s="23" t="s">
        <v>147</v>
      </c>
      <c r="O43" s="23" t="s">
        <v>147</v>
      </c>
      <c r="P43" s="23" t="s">
        <v>147</v>
      </c>
      <c r="Q43" s="23" t="s">
        <v>21</v>
      </c>
      <c r="R43" s="23" t="s">
        <v>147</v>
      </c>
      <c r="S43" s="23" t="s">
        <v>147</v>
      </c>
      <c r="T43" s="155"/>
    </row>
    <row r="44" spans="1:20" s="4" customFormat="1" x14ac:dyDescent="0.2">
      <c r="A44" s="158" t="s">
        <v>137</v>
      </c>
      <c r="B44" s="44"/>
      <c r="C44" s="45" t="s">
        <v>38</v>
      </c>
      <c r="D44" s="45" t="s">
        <v>40</v>
      </c>
      <c r="E44" s="46" t="s">
        <v>7</v>
      </c>
      <c r="F44" s="45" t="s">
        <v>92</v>
      </c>
      <c r="G44" s="45" t="s">
        <v>122</v>
      </c>
      <c r="H44" s="46"/>
      <c r="I44" s="96"/>
      <c r="J44" s="48">
        <v>0.75</v>
      </c>
      <c r="K44" s="48">
        <v>0.77083333333333337</v>
      </c>
      <c r="L44" s="130" t="s">
        <v>137</v>
      </c>
      <c r="M44" s="23" t="s">
        <v>21</v>
      </c>
      <c r="N44" s="23" t="s">
        <v>21</v>
      </c>
      <c r="O44" s="23" t="s">
        <v>21</v>
      </c>
      <c r="P44" s="23" t="s">
        <v>21</v>
      </c>
      <c r="Q44" s="23" t="s">
        <v>21</v>
      </c>
      <c r="R44" s="23" t="s">
        <v>21</v>
      </c>
      <c r="S44" s="23" t="s">
        <v>21</v>
      </c>
      <c r="T44" s="155"/>
    </row>
    <row r="45" spans="1:20" s="4" customFormat="1" x14ac:dyDescent="0.2">
      <c r="A45" s="159">
        <v>42406</v>
      </c>
      <c r="B45" s="24">
        <f>IF((A45&lt;&gt;""),A45,"")</f>
        <v>42406</v>
      </c>
      <c r="C45" s="25" t="s">
        <v>14</v>
      </c>
      <c r="D45" s="25" t="s">
        <v>27</v>
      </c>
      <c r="E45" s="26" t="s">
        <v>24</v>
      </c>
      <c r="F45" s="25" t="s">
        <v>151</v>
      </c>
      <c r="G45" s="25" t="s">
        <v>165</v>
      </c>
      <c r="H45" s="26"/>
      <c r="I45" s="94"/>
      <c r="J45" s="28" t="s">
        <v>116</v>
      </c>
      <c r="K45" s="28">
        <v>0.54166666666666663</v>
      </c>
      <c r="L45" s="130"/>
      <c r="M45" s="23" t="s">
        <v>147</v>
      </c>
      <c r="N45" s="23" t="s">
        <v>147</v>
      </c>
      <c r="O45" s="23" t="s">
        <v>147</v>
      </c>
      <c r="P45" s="23" t="s">
        <v>147</v>
      </c>
      <c r="Q45" s="23" t="s">
        <v>104</v>
      </c>
      <c r="R45" s="23" t="s">
        <v>104</v>
      </c>
      <c r="S45" s="23" t="s">
        <v>104</v>
      </c>
      <c r="T45" s="155"/>
    </row>
    <row r="46" spans="1:20" s="4" customFormat="1" x14ac:dyDescent="0.2">
      <c r="A46" s="165">
        <v>42413</v>
      </c>
      <c r="B46" s="59">
        <f t="shared" si="2"/>
        <v>42413</v>
      </c>
      <c r="C46" s="60" t="s">
        <v>38</v>
      </c>
      <c r="D46" s="60"/>
      <c r="E46" s="61" t="s">
        <v>25</v>
      </c>
      <c r="F46" s="60" t="s">
        <v>99</v>
      </c>
      <c r="G46" s="60" t="s">
        <v>173</v>
      </c>
      <c r="H46" s="61"/>
      <c r="I46" s="101"/>
      <c r="J46" s="63"/>
      <c r="K46" s="63"/>
      <c r="L46" s="138" t="s">
        <v>105</v>
      </c>
      <c r="M46" s="92" t="s">
        <v>21</v>
      </c>
      <c r="N46" s="92" t="s">
        <v>21</v>
      </c>
      <c r="O46" s="92" t="s">
        <v>21</v>
      </c>
      <c r="P46" s="92" t="s">
        <v>21</v>
      </c>
      <c r="Q46" s="92" t="s">
        <v>21</v>
      </c>
      <c r="R46" s="92" t="s">
        <v>21</v>
      </c>
      <c r="S46" s="92" t="s">
        <v>21</v>
      </c>
      <c r="T46" s="155"/>
    </row>
    <row r="47" spans="1:20" x14ac:dyDescent="0.2">
      <c r="A47" s="165">
        <v>42414</v>
      </c>
      <c r="B47" s="59">
        <f t="shared" si="2"/>
        <v>42414</v>
      </c>
      <c r="C47" s="60" t="s">
        <v>38</v>
      </c>
      <c r="D47" s="60"/>
      <c r="E47" s="61" t="s">
        <v>25</v>
      </c>
      <c r="F47" s="60" t="s">
        <v>100</v>
      </c>
      <c r="G47" s="60" t="s">
        <v>173</v>
      </c>
      <c r="H47" s="61"/>
      <c r="I47" s="101"/>
      <c r="J47" s="63"/>
      <c r="K47" s="63"/>
      <c r="L47" s="138" t="s">
        <v>105</v>
      </c>
      <c r="M47" s="92" t="s">
        <v>21</v>
      </c>
      <c r="N47" s="92" t="s">
        <v>21</v>
      </c>
      <c r="O47" s="92" t="s">
        <v>21</v>
      </c>
      <c r="P47" s="92" t="s">
        <v>21</v>
      </c>
      <c r="Q47" s="92" t="s">
        <v>21</v>
      </c>
      <c r="R47" s="92" t="s">
        <v>21</v>
      </c>
      <c r="S47" s="92" t="s">
        <v>21</v>
      </c>
      <c r="T47" s="153"/>
    </row>
    <row r="48" spans="1:20" x14ac:dyDescent="0.2">
      <c r="A48" s="165">
        <v>42415</v>
      </c>
      <c r="B48" s="59">
        <f t="shared" si="2"/>
        <v>42415</v>
      </c>
      <c r="C48" s="60" t="s">
        <v>38</v>
      </c>
      <c r="D48" s="60"/>
      <c r="E48" s="61" t="s">
        <v>25</v>
      </c>
      <c r="F48" s="60" t="s">
        <v>134</v>
      </c>
      <c r="G48" s="60" t="s">
        <v>173</v>
      </c>
      <c r="H48" s="61"/>
      <c r="I48" s="101"/>
      <c r="J48" s="63"/>
      <c r="K48" s="63"/>
      <c r="L48" s="138" t="s">
        <v>105</v>
      </c>
      <c r="M48" s="92" t="s">
        <v>21</v>
      </c>
      <c r="N48" s="92" t="s">
        <v>21</v>
      </c>
      <c r="O48" s="92" t="s">
        <v>21</v>
      </c>
      <c r="P48" s="92" t="s">
        <v>21</v>
      </c>
      <c r="Q48" s="92" t="s">
        <v>21</v>
      </c>
      <c r="R48" s="92" t="s">
        <v>21</v>
      </c>
      <c r="S48" s="92" t="s">
        <v>21</v>
      </c>
      <c r="T48" s="153"/>
    </row>
    <row r="49" spans="1:20" x14ac:dyDescent="0.2">
      <c r="A49" s="160">
        <v>42416</v>
      </c>
      <c r="B49" s="29">
        <f>IF((A49&lt;&gt;""),A49,"")</f>
        <v>42416</v>
      </c>
      <c r="C49" s="30" t="s">
        <v>59</v>
      </c>
      <c r="D49" s="30" t="s">
        <v>37</v>
      </c>
      <c r="E49" s="31" t="s">
        <v>24</v>
      </c>
      <c r="F49" s="30" t="s">
        <v>82</v>
      </c>
      <c r="G49" s="30" t="s">
        <v>175</v>
      </c>
      <c r="H49" s="31"/>
      <c r="I49" s="95"/>
      <c r="J49" s="33"/>
      <c r="K49" s="33"/>
      <c r="L49" s="130"/>
      <c r="M49" s="23" t="s">
        <v>147</v>
      </c>
      <c r="N49" s="23" t="s">
        <v>147</v>
      </c>
      <c r="O49" s="23" t="s">
        <v>147</v>
      </c>
      <c r="P49" s="23" t="s">
        <v>147</v>
      </c>
      <c r="Q49" s="23" t="s">
        <v>21</v>
      </c>
      <c r="R49" s="23" t="s">
        <v>147</v>
      </c>
      <c r="S49" s="23" t="s">
        <v>147</v>
      </c>
      <c r="T49" s="153"/>
    </row>
    <row r="50" spans="1:20" s="4" customFormat="1" x14ac:dyDescent="0.2">
      <c r="A50" s="162">
        <v>42418</v>
      </c>
      <c r="B50" s="54">
        <f>IF((A50&lt;&gt;""),A50,"")</f>
        <v>42418</v>
      </c>
      <c r="C50" s="55" t="s">
        <v>16</v>
      </c>
      <c r="D50" s="55" t="s">
        <v>30</v>
      </c>
      <c r="E50" s="56" t="s">
        <v>24</v>
      </c>
      <c r="F50" s="55" t="s">
        <v>44</v>
      </c>
      <c r="G50" s="55" t="s">
        <v>26</v>
      </c>
      <c r="H50" s="56"/>
      <c r="I50" s="98"/>
      <c r="J50" s="58">
        <v>0.66666666666666663</v>
      </c>
      <c r="K50" s="58">
        <v>0.70833333333333337</v>
      </c>
      <c r="L50" s="130"/>
      <c r="M50" s="23" t="s">
        <v>147</v>
      </c>
      <c r="N50" s="23" t="s">
        <v>147</v>
      </c>
      <c r="O50" s="23" t="s">
        <v>147</v>
      </c>
      <c r="P50" s="23" t="s">
        <v>147</v>
      </c>
      <c r="Q50" s="23" t="s">
        <v>21</v>
      </c>
      <c r="R50" s="23" t="s">
        <v>147</v>
      </c>
      <c r="S50" s="23" t="s">
        <v>147</v>
      </c>
      <c r="T50" s="155"/>
    </row>
    <row r="51" spans="1:20" s="5" customFormat="1" x14ac:dyDescent="0.2">
      <c r="A51" s="162">
        <v>42420</v>
      </c>
      <c r="B51" s="54">
        <f>IF((A51&lt;&gt;""),A51,"")</f>
        <v>42420</v>
      </c>
      <c r="C51" s="55" t="s">
        <v>16</v>
      </c>
      <c r="D51" s="55" t="s">
        <v>30</v>
      </c>
      <c r="E51" s="56" t="s">
        <v>24</v>
      </c>
      <c r="F51" s="55" t="s">
        <v>45</v>
      </c>
      <c r="G51" s="55" t="s">
        <v>26</v>
      </c>
      <c r="H51" s="56"/>
      <c r="I51" s="98"/>
      <c r="J51" s="58">
        <v>0.5</v>
      </c>
      <c r="K51" s="58">
        <v>0.54166666666666663</v>
      </c>
      <c r="L51" s="130"/>
      <c r="M51" s="23" t="s">
        <v>147</v>
      </c>
      <c r="N51" s="23" t="s">
        <v>147</v>
      </c>
      <c r="O51" s="23" t="s">
        <v>147</v>
      </c>
      <c r="P51" s="23" t="s">
        <v>147</v>
      </c>
      <c r="Q51" s="23" t="s">
        <v>21</v>
      </c>
      <c r="R51" s="23" t="s">
        <v>147</v>
      </c>
      <c r="S51" s="23" t="s">
        <v>147</v>
      </c>
      <c r="T51" s="156"/>
    </row>
    <row r="52" spans="1:20" s="4" customFormat="1" x14ac:dyDescent="0.2">
      <c r="A52" s="158">
        <v>42420</v>
      </c>
      <c r="B52" s="44">
        <f>IF((A52&lt;&gt;""),A52,"")</f>
        <v>42420</v>
      </c>
      <c r="C52" s="45" t="s">
        <v>38</v>
      </c>
      <c r="D52" s="45" t="s">
        <v>40</v>
      </c>
      <c r="E52" s="46" t="s">
        <v>24</v>
      </c>
      <c r="F52" s="45" t="s">
        <v>42</v>
      </c>
      <c r="G52" s="45" t="s">
        <v>123</v>
      </c>
      <c r="H52" s="46"/>
      <c r="I52" s="96"/>
      <c r="J52" s="48">
        <v>0.5625</v>
      </c>
      <c r="K52" s="48">
        <v>0.58333333333333337</v>
      </c>
      <c r="L52" s="130"/>
      <c r="M52" s="23" t="s">
        <v>147</v>
      </c>
      <c r="N52" s="23" t="s">
        <v>147</v>
      </c>
      <c r="O52" s="23" t="s">
        <v>147</v>
      </c>
      <c r="P52" s="23" t="s">
        <v>147</v>
      </c>
      <c r="Q52" s="23" t="s">
        <v>21</v>
      </c>
      <c r="R52" s="23" t="s">
        <v>147</v>
      </c>
      <c r="S52" s="23" t="s">
        <v>147</v>
      </c>
      <c r="T52" s="155"/>
    </row>
    <row r="53" spans="1:20" s="4" customFormat="1" x14ac:dyDescent="0.2">
      <c r="A53" s="158">
        <v>42421</v>
      </c>
      <c r="B53" s="44">
        <f>IF((A53&lt;&gt;""),A53,"")</f>
        <v>42421</v>
      </c>
      <c r="C53" s="45" t="s">
        <v>38</v>
      </c>
      <c r="D53" s="45" t="s">
        <v>40</v>
      </c>
      <c r="E53" s="46" t="s">
        <v>24</v>
      </c>
      <c r="F53" s="45" t="s">
        <v>43</v>
      </c>
      <c r="G53" s="45" t="s">
        <v>123</v>
      </c>
      <c r="H53" s="46"/>
      <c r="I53" s="96"/>
      <c r="J53" s="48">
        <v>0.35416666666666669</v>
      </c>
      <c r="K53" s="48">
        <v>0.375</v>
      </c>
      <c r="L53" s="130"/>
      <c r="M53" s="23" t="s">
        <v>147</v>
      </c>
      <c r="N53" s="23" t="s">
        <v>147</v>
      </c>
      <c r="O53" s="23" t="s">
        <v>147</v>
      </c>
      <c r="P53" s="23" t="s">
        <v>147</v>
      </c>
      <c r="Q53" s="23" t="s">
        <v>21</v>
      </c>
      <c r="R53" s="23" t="s">
        <v>147</v>
      </c>
      <c r="S53" s="23" t="s">
        <v>147</v>
      </c>
      <c r="T53" s="155"/>
    </row>
    <row r="54" spans="1:20" s="4" customFormat="1" x14ac:dyDescent="0.2">
      <c r="A54" s="160">
        <v>42421</v>
      </c>
      <c r="B54" s="29">
        <f t="shared" ref="B54:B71" si="3">IF((A54&lt;&gt;""),A54,"")</f>
        <v>42421</v>
      </c>
      <c r="C54" s="30" t="s">
        <v>59</v>
      </c>
      <c r="D54" s="30" t="s">
        <v>37</v>
      </c>
      <c r="E54" s="31" t="s">
        <v>24</v>
      </c>
      <c r="F54" s="30" t="s">
        <v>84</v>
      </c>
      <c r="G54" s="30" t="s">
        <v>87</v>
      </c>
      <c r="H54" s="31"/>
      <c r="I54" s="95"/>
      <c r="J54" s="33"/>
      <c r="K54" s="33"/>
      <c r="L54" s="130"/>
      <c r="M54" s="23" t="s">
        <v>147</v>
      </c>
      <c r="N54" s="23" t="s">
        <v>147</v>
      </c>
      <c r="O54" s="23" t="s">
        <v>147</v>
      </c>
      <c r="P54" s="23" t="s">
        <v>147</v>
      </c>
      <c r="Q54" s="23" t="s">
        <v>21</v>
      </c>
      <c r="R54" s="23" t="s">
        <v>147</v>
      </c>
      <c r="S54" s="23" t="s">
        <v>147</v>
      </c>
      <c r="T54" s="155"/>
    </row>
    <row r="55" spans="1:20" s="5" customFormat="1" x14ac:dyDescent="0.2">
      <c r="A55" s="160">
        <v>42427</v>
      </c>
      <c r="B55" s="29">
        <f t="shared" si="3"/>
        <v>42427</v>
      </c>
      <c r="C55" s="30" t="s">
        <v>59</v>
      </c>
      <c r="D55" s="30" t="s">
        <v>37</v>
      </c>
      <c r="E55" s="31" t="s">
        <v>24</v>
      </c>
      <c r="F55" s="30" t="s">
        <v>83</v>
      </c>
      <c r="G55" s="30" t="s">
        <v>36</v>
      </c>
      <c r="H55" s="31"/>
      <c r="I55" s="95"/>
      <c r="J55" s="33"/>
      <c r="K55" s="33"/>
      <c r="L55" s="130"/>
      <c r="M55" s="23" t="s">
        <v>147</v>
      </c>
      <c r="N55" s="23" t="s">
        <v>147</v>
      </c>
      <c r="O55" s="23" t="s">
        <v>147</v>
      </c>
      <c r="P55" s="23" t="s">
        <v>147</v>
      </c>
      <c r="Q55" s="23" t="s">
        <v>21</v>
      </c>
      <c r="R55" s="23" t="s">
        <v>147</v>
      </c>
      <c r="S55" s="23" t="s">
        <v>147</v>
      </c>
      <c r="T55" s="156"/>
    </row>
    <row r="56" spans="1:20" s="4" customFormat="1" x14ac:dyDescent="0.2">
      <c r="A56" s="159">
        <v>42434</v>
      </c>
      <c r="B56" s="24">
        <f>IF((A56&lt;&gt;""),A56,"")</f>
        <v>42434</v>
      </c>
      <c r="C56" s="25" t="s">
        <v>14</v>
      </c>
      <c r="D56" s="25" t="s">
        <v>5</v>
      </c>
      <c r="E56" s="26" t="s">
        <v>24</v>
      </c>
      <c r="F56" s="25" t="s">
        <v>28</v>
      </c>
      <c r="G56" s="25" t="s">
        <v>165</v>
      </c>
      <c r="H56" s="26"/>
      <c r="I56" s="94"/>
      <c r="J56" s="28" t="s">
        <v>116</v>
      </c>
      <c r="K56" s="28">
        <v>0.54166666666666663</v>
      </c>
      <c r="L56" s="130"/>
      <c r="M56" s="23" t="s">
        <v>147</v>
      </c>
      <c r="N56" s="23" t="s">
        <v>147</v>
      </c>
      <c r="O56" s="23" t="s">
        <v>147</v>
      </c>
      <c r="P56" s="23" t="s">
        <v>147</v>
      </c>
      <c r="Q56" s="23" t="s">
        <v>147</v>
      </c>
      <c r="R56" s="23" t="s">
        <v>147</v>
      </c>
      <c r="S56" s="23" t="s">
        <v>147</v>
      </c>
      <c r="T56" s="155"/>
    </row>
    <row r="57" spans="1:20" s="4" customFormat="1" x14ac:dyDescent="0.2">
      <c r="A57" s="158">
        <v>42435</v>
      </c>
      <c r="B57" s="44">
        <f t="shared" si="3"/>
        <v>42435</v>
      </c>
      <c r="C57" s="45" t="s">
        <v>38</v>
      </c>
      <c r="D57" s="45" t="s">
        <v>40</v>
      </c>
      <c r="E57" s="46" t="s">
        <v>7</v>
      </c>
      <c r="F57" s="45" t="s">
        <v>159</v>
      </c>
      <c r="G57" s="45" t="s">
        <v>81</v>
      </c>
      <c r="H57" s="46"/>
      <c r="I57" s="96"/>
      <c r="J57" s="48">
        <v>0.39583333333333331</v>
      </c>
      <c r="K57" s="48">
        <v>0.41666666666666669</v>
      </c>
      <c r="L57" s="130"/>
      <c r="M57" s="23" t="s">
        <v>147</v>
      </c>
      <c r="N57" s="23" t="s">
        <v>147</v>
      </c>
      <c r="O57" s="23" t="s">
        <v>147</v>
      </c>
      <c r="P57" s="23" t="s">
        <v>147</v>
      </c>
      <c r="Q57" s="23" t="s">
        <v>21</v>
      </c>
      <c r="R57" s="23" t="s">
        <v>147</v>
      </c>
      <c r="S57" s="23" t="s">
        <v>147</v>
      </c>
      <c r="T57" s="155"/>
    </row>
    <row r="58" spans="1:20" x14ac:dyDescent="0.2">
      <c r="A58" s="163"/>
      <c r="B58" s="39" t="str">
        <f t="shared" si="3"/>
        <v/>
      </c>
      <c r="C58" s="40" t="s">
        <v>79</v>
      </c>
      <c r="D58" s="40" t="s">
        <v>94</v>
      </c>
      <c r="E58" s="41" t="s">
        <v>24</v>
      </c>
      <c r="F58" s="40" t="s">
        <v>95</v>
      </c>
      <c r="G58" s="40"/>
      <c r="H58" s="41"/>
      <c r="I58" s="100"/>
      <c r="J58" s="43"/>
      <c r="K58" s="43"/>
      <c r="L58" s="138" t="s">
        <v>95</v>
      </c>
      <c r="M58" s="92" t="s">
        <v>21</v>
      </c>
      <c r="N58" s="92" t="s">
        <v>21</v>
      </c>
      <c r="O58" s="92" t="s">
        <v>21</v>
      </c>
      <c r="P58" s="92" t="s">
        <v>21</v>
      </c>
      <c r="Q58" s="92" t="s">
        <v>21</v>
      </c>
      <c r="R58" s="92" t="s">
        <v>21</v>
      </c>
      <c r="S58" s="92" t="s">
        <v>21</v>
      </c>
      <c r="T58" s="153"/>
    </row>
    <row r="59" spans="1:20" x14ac:dyDescent="0.2">
      <c r="A59" s="168">
        <v>42445</v>
      </c>
      <c r="B59" s="64">
        <f t="shared" si="3"/>
        <v>42445</v>
      </c>
      <c r="C59" s="65" t="s">
        <v>17</v>
      </c>
      <c r="D59" s="65" t="s">
        <v>40</v>
      </c>
      <c r="E59" s="66" t="s">
        <v>24</v>
      </c>
      <c r="F59" s="65" t="s">
        <v>51</v>
      </c>
      <c r="G59" s="65" t="s">
        <v>166</v>
      </c>
      <c r="H59" s="66" t="s">
        <v>9</v>
      </c>
      <c r="I59" s="102"/>
      <c r="J59" s="68"/>
      <c r="K59" s="68"/>
      <c r="L59" s="130"/>
      <c r="M59" s="23" t="s">
        <v>147</v>
      </c>
      <c r="N59" s="23" t="s">
        <v>147</v>
      </c>
      <c r="O59" s="23" t="s">
        <v>147</v>
      </c>
      <c r="P59" s="23" t="s">
        <v>147</v>
      </c>
      <c r="Q59" s="23" t="s">
        <v>147</v>
      </c>
      <c r="R59" s="23" t="s">
        <v>147</v>
      </c>
      <c r="S59" s="23" t="s">
        <v>147</v>
      </c>
      <c r="T59" s="153"/>
    </row>
    <row r="60" spans="1:20" x14ac:dyDescent="0.2">
      <c r="A60" s="168">
        <v>42446</v>
      </c>
      <c r="B60" s="64">
        <f t="shared" si="3"/>
        <v>42446</v>
      </c>
      <c r="C60" s="65" t="s">
        <v>17</v>
      </c>
      <c r="D60" s="65" t="s">
        <v>40</v>
      </c>
      <c r="E60" s="66" t="s">
        <v>24</v>
      </c>
      <c r="F60" s="65" t="s">
        <v>52</v>
      </c>
      <c r="G60" s="65" t="s">
        <v>166</v>
      </c>
      <c r="H60" s="66" t="s">
        <v>9</v>
      </c>
      <c r="I60" s="102"/>
      <c r="J60" s="68"/>
      <c r="K60" s="68"/>
      <c r="L60" s="130"/>
      <c r="M60" s="23" t="s">
        <v>147</v>
      </c>
      <c r="N60" s="23" t="s">
        <v>147</v>
      </c>
      <c r="O60" s="23" t="s">
        <v>147</v>
      </c>
      <c r="P60" s="23" t="s">
        <v>147</v>
      </c>
      <c r="Q60" s="23" t="s">
        <v>147</v>
      </c>
      <c r="R60" s="23" t="s">
        <v>147</v>
      </c>
      <c r="S60" s="23" t="s">
        <v>147</v>
      </c>
      <c r="T60" s="153"/>
    </row>
    <row r="61" spans="1:20" x14ac:dyDescent="0.2">
      <c r="A61" s="168">
        <v>42446</v>
      </c>
      <c r="B61" s="64">
        <f t="shared" si="3"/>
        <v>42446</v>
      </c>
      <c r="C61" s="65" t="s">
        <v>17</v>
      </c>
      <c r="D61" s="65" t="s">
        <v>40</v>
      </c>
      <c r="E61" s="66" t="s">
        <v>24</v>
      </c>
      <c r="F61" s="65" t="s">
        <v>53</v>
      </c>
      <c r="G61" s="65" t="s">
        <v>166</v>
      </c>
      <c r="H61" s="66" t="s">
        <v>9</v>
      </c>
      <c r="I61" s="102"/>
      <c r="J61" s="68"/>
      <c r="K61" s="68"/>
      <c r="L61" s="130"/>
      <c r="M61" s="23" t="s">
        <v>147</v>
      </c>
      <c r="N61" s="23" t="s">
        <v>147</v>
      </c>
      <c r="O61" s="23" t="s">
        <v>147</v>
      </c>
      <c r="P61" s="23" t="s">
        <v>147</v>
      </c>
      <c r="Q61" s="23" t="s">
        <v>147</v>
      </c>
      <c r="R61" s="23" t="s">
        <v>147</v>
      </c>
      <c r="S61" s="23" t="s">
        <v>147</v>
      </c>
      <c r="T61" s="153"/>
    </row>
    <row r="62" spans="1:20" x14ac:dyDescent="0.2">
      <c r="A62" s="168">
        <v>42447</v>
      </c>
      <c r="B62" s="64">
        <f t="shared" si="3"/>
        <v>42447</v>
      </c>
      <c r="C62" s="65" t="s">
        <v>17</v>
      </c>
      <c r="D62" s="65" t="s">
        <v>40</v>
      </c>
      <c r="E62" s="66" t="s">
        <v>24</v>
      </c>
      <c r="F62" s="65" t="s">
        <v>54</v>
      </c>
      <c r="G62" s="65" t="s">
        <v>166</v>
      </c>
      <c r="H62" s="66" t="s">
        <v>9</v>
      </c>
      <c r="I62" s="102"/>
      <c r="J62" s="68"/>
      <c r="K62" s="68"/>
      <c r="L62" s="130"/>
      <c r="M62" s="23" t="s">
        <v>147</v>
      </c>
      <c r="N62" s="23" t="s">
        <v>147</v>
      </c>
      <c r="O62" s="23" t="s">
        <v>147</v>
      </c>
      <c r="P62" s="23" t="s">
        <v>147</v>
      </c>
      <c r="Q62" s="23" t="s">
        <v>147</v>
      </c>
      <c r="R62" s="23" t="s">
        <v>147</v>
      </c>
      <c r="S62" s="23" t="s">
        <v>147</v>
      </c>
      <c r="T62" s="153"/>
    </row>
    <row r="63" spans="1:20" x14ac:dyDescent="0.2">
      <c r="A63" s="168">
        <v>42447</v>
      </c>
      <c r="B63" s="64">
        <f t="shared" si="3"/>
        <v>42447</v>
      </c>
      <c r="C63" s="65" t="s">
        <v>17</v>
      </c>
      <c r="D63" s="65" t="s">
        <v>40</v>
      </c>
      <c r="E63" s="66" t="s">
        <v>24</v>
      </c>
      <c r="F63" s="65" t="s">
        <v>55</v>
      </c>
      <c r="G63" s="65" t="s">
        <v>166</v>
      </c>
      <c r="H63" s="66" t="s">
        <v>9</v>
      </c>
      <c r="I63" s="102"/>
      <c r="J63" s="68"/>
      <c r="K63" s="68"/>
      <c r="L63" s="130"/>
      <c r="M63" s="23" t="s">
        <v>147</v>
      </c>
      <c r="N63" s="23" t="s">
        <v>147</v>
      </c>
      <c r="O63" s="23" t="s">
        <v>147</v>
      </c>
      <c r="P63" s="23" t="s">
        <v>147</v>
      </c>
      <c r="Q63" s="23" t="s">
        <v>147</v>
      </c>
      <c r="R63" s="23" t="s">
        <v>147</v>
      </c>
      <c r="S63" s="23" t="s">
        <v>147</v>
      </c>
      <c r="T63" s="153"/>
    </row>
    <row r="64" spans="1:20" x14ac:dyDescent="0.2">
      <c r="A64" s="168">
        <v>42448</v>
      </c>
      <c r="B64" s="64">
        <f t="shared" si="3"/>
        <v>42448</v>
      </c>
      <c r="C64" s="65" t="s">
        <v>17</v>
      </c>
      <c r="D64" s="65" t="s">
        <v>40</v>
      </c>
      <c r="E64" s="66" t="s">
        <v>24</v>
      </c>
      <c r="F64" s="65" t="s">
        <v>56</v>
      </c>
      <c r="G64" s="65" t="s">
        <v>166</v>
      </c>
      <c r="H64" s="66" t="s">
        <v>9</v>
      </c>
      <c r="I64" s="102"/>
      <c r="J64" s="68"/>
      <c r="K64" s="68"/>
      <c r="L64" s="130"/>
      <c r="M64" s="23" t="s">
        <v>147</v>
      </c>
      <c r="N64" s="23" t="s">
        <v>147</v>
      </c>
      <c r="O64" s="23" t="s">
        <v>147</v>
      </c>
      <c r="P64" s="23" t="s">
        <v>147</v>
      </c>
      <c r="Q64" s="23" t="s">
        <v>147</v>
      </c>
      <c r="R64" s="23" t="s">
        <v>147</v>
      </c>
      <c r="S64" s="23" t="s">
        <v>147</v>
      </c>
      <c r="T64" s="153"/>
    </row>
    <row r="65" spans="1:20" s="4" customFormat="1" x14ac:dyDescent="0.2">
      <c r="A65" s="168">
        <v>42449</v>
      </c>
      <c r="B65" s="64">
        <f t="shared" si="3"/>
        <v>42449</v>
      </c>
      <c r="C65" s="65" t="s">
        <v>17</v>
      </c>
      <c r="D65" s="65" t="s">
        <v>40</v>
      </c>
      <c r="E65" s="66" t="s">
        <v>25</v>
      </c>
      <c r="F65" s="65" t="s">
        <v>23</v>
      </c>
      <c r="G65" s="65" t="s">
        <v>163</v>
      </c>
      <c r="H65" s="66" t="s">
        <v>9</v>
      </c>
      <c r="I65" s="102"/>
      <c r="J65" s="68"/>
      <c r="K65" s="68"/>
      <c r="L65" s="130" t="s">
        <v>105</v>
      </c>
      <c r="M65" s="23" t="s">
        <v>147</v>
      </c>
      <c r="N65" s="23" t="s">
        <v>147</v>
      </c>
      <c r="O65" s="23" t="s">
        <v>147</v>
      </c>
      <c r="P65" s="23" t="s">
        <v>147</v>
      </c>
      <c r="Q65" s="23" t="s">
        <v>21</v>
      </c>
      <c r="R65" s="23" t="s">
        <v>21</v>
      </c>
      <c r="S65" s="23" t="s">
        <v>21</v>
      </c>
      <c r="T65" s="155"/>
    </row>
    <row r="66" spans="1:20" s="4" customFormat="1" x14ac:dyDescent="0.2">
      <c r="A66" s="158">
        <v>42470</v>
      </c>
      <c r="B66" s="44">
        <f t="shared" si="3"/>
        <v>42470</v>
      </c>
      <c r="C66" s="45" t="s">
        <v>38</v>
      </c>
      <c r="D66" s="45" t="s">
        <v>40</v>
      </c>
      <c r="E66" s="46" t="s">
        <v>7</v>
      </c>
      <c r="F66" s="45" t="s">
        <v>160</v>
      </c>
      <c r="G66" s="45" t="s">
        <v>81</v>
      </c>
      <c r="H66" s="46"/>
      <c r="I66" s="96"/>
      <c r="J66" s="48">
        <v>0.39583333333333331</v>
      </c>
      <c r="K66" s="48">
        <v>0.41666666666666669</v>
      </c>
      <c r="L66" s="130"/>
      <c r="M66" s="23" t="s">
        <v>147</v>
      </c>
      <c r="N66" s="23" t="s">
        <v>147</v>
      </c>
      <c r="O66" s="23" t="s">
        <v>147</v>
      </c>
      <c r="P66" s="23" t="s">
        <v>147</v>
      </c>
      <c r="Q66" s="23" t="s">
        <v>21</v>
      </c>
      <c r="R66" s="23" t="s">
        <v>147</v>
      </c>
      <c r="S66" s="23" t="s">
        <v>147</v>
      </c>
      <c r="T66" s="155"/>
    </row>
    <row r="67" spans="1:20" x14ac:dyDescent="0.2">
      <c r="A67" s="160">
        <v>42477</v>
      </c>
      <c r="B67" s="29">
        <f t="shared" si="3"/>
        <v>42477</v>
      </c>
      <c r="C67" s="30" t="s">
        <v>59</v>
      </c>
      <c r="D67" s="30" t="s">
        <v>126</v>
      </c>
      <c r="E67" s="31" t="s">
        <v>7</v>
      </c>
      <c r="F67" s="30" t="s">
        <v>132</v>
      </c>
      <c r="G67" s="30" t="s">
        <v>177</v>
      </c>
      <c r="H67" s="31"/>
      <c r="I67" s="95"/>
      <c r="J67" s="33"/>
      <c r="K67" s="33"/>
      <c r="L67" s="130"/>
      <c r="M67" s="23" t="s">
        <v>147</v>
      </c>
      <c r="N67" s="23" t="s">
        <v>147</v>
      </c>
      <c r="O67" s="23" t="s">
        <v>147</v>
      </c>
      <c r="P67" s="23" t="s">
        <v>147</v>
      </c>
      <c r="Q67" s="23" t="s">
        <v>21</v>
      </c>
      <c r="R67" s="23" t="s">
        <v>147</v>
      </c>
      <c r="S67" s="23" t="s">
        <v>147</v>
      </c>
      <c r="T67" s="153"/>
    </row>
    <row r="68" spans="1:20" x14ac:dyDescent="0.2">
      <c r="A68" s="165"/>
      <c r="B68" s="69" t="str">
        <f t="shared" si="3"/>
        <v/>
      </c>
      <c r="C68" s="60"/>
      <c r="D68" s="60"/>
      <c r="E68" s="61"/>
      <c r="F68" s="60"/>
      <c r="G68" s="60"/>
      <c r="H68" s="61"/>
      <c r="I68" s="101"/>
      <c r="J68" s="63"/>
      <c r="K68" s="63"/>
      <c r="L68" s="130"/>
      <c r="M68" s="23"/>
      <c r="N68" s="23"/>
      <c r="O68" s="23"/>
      <c r="P68" s="23"/>
      <c r="Q68" s="23"/>
      <c r="R68" s="23"/>
      <c r="S68" s="23"/>
      <c r="T68" s="153"/>
    </row>
    <row r="69" spans="1:20" x14ac:dyDescent="0.2">
      <c r="A69" s="165"/>
      <c r="B69" s="69" t="str">
        <f t="shared" si="3"/>
        <v/>
      </c>
      <c r="C69" s="60"/>
      <c r="D69" s="60"/>
      <c r="E69" s="61"/>
      <c r="F69" s="60"/>
      <c r="G69" s="60"/>
      <c r="H69" s="61"/>
      <c r="I69" s="101"/>
      <c r="J69" s="63"/>
      <c r="K69" s="63"/>
      <c r="L69" s="130"/>
      <c r="M69" s="23"/>
      <c r="N69" s="23"/>
      <c r="O69" s="23"/>
      <c r="P69" s="23"/>
      <c r="Q69" s="23"/>
      <c r="R69" s="23"/>
      <c r="S69" s="23"/>
      <c r="T69" s="153"/>
    </row>
    <row r="70" spans="1:20" x14ac:dyDescent="0.2">
      <c r="A70" s="165"/>
      <c r="B70" s="69" t="str">
        <f t="shared" si="3"/>
        <v/>
      </c>
      <c r="C70" s="60"/>
      <c r="D70" s="60"/>
      <c r="E70" s="61"/>
      <c r="F70" s="60"/>
      <c r="G70" s="60"/>
      <c r="H70" s="61"/>
      <c r="I70" s="101"/>
      <c r="J70" s="63"/>
      <c r="K70" s="63"/>
      <c r="L70" s="130"/>
      <c r="M70" s="23"/>
      <c r="N70" s="23"/>
      <c r="O70" s="23"/>
      <c r="P70" s="23"/>
      <c r="Q70" s="23"/>
      <c r="R70" s="23"/>
      <c r="S70" s="23"/>
      <c r="T70" s="153"/>
    </row>
    <row r="71" spans="1:20" x14ac:dyDescent="0.2">
      <c r="A71" s="165"/>
      <c r="B71" s="69" t="str">
        <f t="shared" si="3"/>
        <v/>
      </c>
      <c r="C71" s="60"/>
      <c r="D71" s="60"/>
      <c r="E71" s="61"/>
      <c r="F71" s="60"/>
      <c r="G71" s="60"/>
      <c r="H71" s="61"/>
      <c r="I71" s="101"/>
      <c r="J71" s="63"/>
      <c r="K71" s="63"/>
      <c r="L71" s="130"/>
      <c r="M71" s="23"/>
      <c r="N71" s="23"/>
      <c r="O71" s="23"/>
      <c r="P71" s="23"/>
      <c r="Q71" s="23"/>
      <c r="R71" s="23"/>
      <c r="S71" s="23"/>
      <c r="T71" s="153"/>
    </row>
    <row r="72" spans="1:20" x14ac:dyDescent="0.2">
      <c r="A72" s="169"/>
      <c r="B72" s="145">
        <f t="shared" ref="B72:B79" si="4">A72</f>
        <v>0</v>
      </c>
      <c r="C72" s="146"/>
      <c r="D72" s="146"/>
      <c r="E72" s="147"/>
      <c r="F72" s="146"/>
      <c r="G72" s="146"/>
      <c r="H72" s="147"/>
      <c r="I72" s="148"/>
      <c r="J72" s="149"/>
      <c r="K72" s="149"/>
      <c r="L72" s="150"/>
      <c r="M72" s="127"/>
      <c r="N72" s="127"/>
      <c r="O72" s="127"/>
      <c r="P72" s="127"/>
      <c r="Q72" s="127"/>
      <c r="R72" s="127"/>
      <c r="S72" s="150"/>
    </row>
    <row r="73" spans="1:20" x14ac:dyDescent="0.2">
      <c r="B73" s="7">
        <f t="shared" si="4"/>
        <v>0</v>
      </c>
    </row>
    <row r="74" spans="1:20" x14ac:dyDescent="0.2">
      <c r="B74" s="7">
        <f t="shared" si="4"/>
        <v>0</v>
      </c>
    </row>
    <row r="75" spans="1:20" x14ac:dyDescent="0.2">
      <c r="B75" s="7">
        <f t="shared" si="4"/>
        <v>0</v>
      </c>
    </row>
    <row r="76" spans="1:20" x14ac:dyDescent="0.2">
      <c r="B76" s="7">
        <f t="shared" si="4"/>
        <v>0</v>
      </c>
    </row>
    <row r="77" spans="1:20" x14ac:dyDescent="0.2">
      <c r="B77" s="7">
        <f t="shared" si="4"/>
        <v>0</v>
      </c>
    </row>
    <row r="78" spans="1:20" x14ac:dyDescent="0.2">
      <c r="B78" s="7">
        <f t="shared" si="4"/>
        <v>0</v>
      </c>
    </row>
    <row r="79" spans="1:20" x14ac:dyDescent="0.2">
      <c r="B79" s="7">
        <f t="shared" si="4"/>
        <v>0</v>
      </c>
    </row>
  </sheetData>
  <mergeCells count="2">
    <mergeCell ref="A1:L2"/>
    <mergeCell ref="M1:S2"/>
  </mergeCells>
  <hyperlinks>
    <hyperlink ref="I25" r:id="rId1"/>
  </hyperlinks>
  <printOptions gridLines="1"/>
  <pageMargins left="0.39370078740157483" right="0.39370078740157483" top="0.39370078740157483" bottom="0.39370078740157483" header="0.31496062992125984" footer="0.31496062992125984"/>
  <pageSetup paperSize="9" scale="54" orientation="landscape" horizontalDpi="4294967292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L2"/>
    </sheetView>
  </sheetViews>
  <sheetFormatPr defaultRowHeight="12.75" x14ac:dyDescent="0.2"/>
  <cols>
    <col min="1" max="1" width="18.42578125" style="170" bestFit="1" customWidth="1"/>
    <col min="2" max="2" width="5.140625" style="10" bestFit="1" customWidth="1"/>
    <col min="3" max="3" width="14.28515625" style="2" bestFit="1" customWidth="1"/>
    <col min="4" max="4" width="15.140625" style="2" bestFit="1" customWidth="1"/>
    <col min="5" max="5" width="8.42578125" style="8" bestFit="1" customWidth="1"/>
    <col min="6" max="6" width="35.28515625" style="2" bestFit="1" customWidth="1"/>
    <col min="7" max="7" width="31.5703125" style="2" bestFit="1" customWidth="1"/>
    <col min="8" max="8" width="8.140625" style="8" bestFit="1" customWidth="1"/>
    <col min="9" max="9" width="16.85546875" style="103" bestFit="1" customWidth="1"/>
    <col min="10" max="10" width="13.140625" style="12" bestFit="1" customWidth="1"/>
    <col min="11" max="11" width="5.85546875" style="12" bestFit="1" customWidth="1"/>
    <col min="12" max="12" width="23.5703125" style="5" bestFit="1" customWidth="1"/>
    <col min="13" max="13" width="8.42578125" style="9" customWidth="1"/>
    <col min="14" max="14" width="9.28515625" style="9" bestFit="1" customWidth="1"/>
    <col min="15" max="16" width="9.28515625" style="9" customWidth="1"/>
    <col min="17" max="19" width="9.5703125" style="9" customWidth="1"/>
    <col min="20" max="20" width="4.140625" style="19" customWidth="1"/>
    <col min="21" max="16384" width="9.140625" style="2"/>
  </cols>
  <sheetData>
    <row r="1" spans="1:20" s="1" customFormat="1" ht="18" x14ac:dyDescent="0.25">
      <c r="A1" s="195" t="s">
        <v>178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194" t="s">
        <v>191</v>
      </c>
      <c r="N1" s="194"/>
      <c r="O1" s="194"/>
      <c r="P1" s="194"/>
      <c r="Q1" s="194"/>
      <c r="R1" s="194"/>
      <c r="S1" s="194"/>
      <c r="T1" s="152"/>
    </row>
    <row r="2" spans="1:20" ht="12.75" customHeight="1" thickBot="1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188"/>
      <c r="N2" s="188"/>
      <c r="O2" s="188"/>
      <c r="P2" s="188"/>
      <c r="Q2" s="188"/>
      <c r="R2" s="188"/>
      <c r="S2" s="188"/>
      <c r="T2" s="153"/>
    </row>
    <row r="3" spans="1:20" s="3" customFormat="1" ht="45" x14ac:dyDescent="0.25">
      <c r="A3" s="128" t="s">
        <v>0</v>
      </c>
      <c r="B3" s="13" t="s">
        <v>13</v>
      </c>
      <c r="C3" s="14" t="s">
        <v>1</v>
      </c>
      <c r="D3" s="14" t="s">
        <v>111</v>
      </c>
      <c r="E3" s="14" t="s">
        <v>2</v>
      </c>
      <c r="F3" s="14" t="s">
        <v>10</v>
      </c>
      <c r="G3" s="14" t="s">
        <v>3</v>
      </c>
      <c r="H3" s="14" t="s">
        <v>48</v>
      </c>
      <c r="I3" s="15" t="s">
        <v>49</v>
      </c>
      <c r="J3" s="16" t="s">
        <v>58</v>
      </c>
      <c r="K3" s="16" t="s">
        <v>66</v>
      </c>
      <c r="L3" s="126" t="s">
        <v>12</v>
      </c>
      <c r="M3" s="17" t="s">
        <v>142</v>
      </c>
      <c r="N3" s="17" t="s">
        <v>76</v>
      </c>
      <c r="O3" s="17" t="s">
        <v>143</v>
      </c>
      <c r="P3" s="17" t="s">
        <v>73</v>
      </c>
      <c r="Q3" s="17" t="s">
        <v>50</v>
      </c>
      <c r="R3" s="17" t="s">
        <v>77</v>
      </c>
      <c r="S3" s="17" t="s">
        <v>74</v>
      </c>
      <c r="T3" s="154"/>
    </row>
    <row r="4" spans="1:20" x14ac:dyDescent="0.2">
      <c r="A4" s="157"/>
      <c r="B4" s="18"/>
      <c r="C4" s="19"/>
      <c r="D4" s="19"/>
      <c r="E4" s="20"/>
      <c r="F4" s="19"/>
      <c r="G4" s="19"/>
      <c r="H4" s="20"/>
      <c r="I4" s="93"/>
      <c r="J4" s="22"/>
      <c r="K4" s="22"/>
      <c r="L4" s="130"/>
      <c r="M4" s="23"/>
      <c r="N4" s="23"/>
      <c r="O4" s="23"/>
      <c r="P4" s="23"/>
      <c r="Q4" s="23"/>
      <c r="R4" s="23"/>
      <c r="S4" s="23"/>
      <c r="T4" s="153"/>
    </row>
    <row r="5" spans="1:20" s="4" customFormat="1" x14ac:dyDescent="0.2">
      <c r="A5" s="158" t="s">
        <v>137</v>
      </c>
      <c r="B5" s="44"/>
      <c r="C5" s="45" t="s">
        <v>38</v>
      </c>
      <c r="D5" s="45" t="s">
        <v>40</v>
      </c>
      <c r="E5" s="46" t="s">
        <v>7</v>
      </c>
      <c r="F5" s="45" t="s">
        <v>131</v>
      </c>
      <c r="G5" s="45" t="s">
        <v>78</v>
      </c>
      <c r="H5" s="46"/>
      <c r="I5" s="96"/>
      <c r="J5" s="48"/>
      <c r="K5" s="48"/>
      <c r="L5" s="130" t="s">
        <v>137</v>
      </c>
      <c r="M5" s="23" t="s">
        <v>21</v>
      </c>
      <c r="N5" s="23" t="s">
        <v>21</v>
      </c>
      <c r="O5" s="23" t="s">
        <v>21</v>
      </c>
      <c r="P5" s="23" t="s">
        <v>21</v>
      </c>
      <c r="Q5" s="23" t="s">
        <v>21</v>
      </c>
      <c r="R5" s="23" t="s">
        <v>21</v>
      </c>
      <c r="S5" s="23" t="s">
        <v>21</v>
      </c>
      <c r="T5" s="155"/>
    </row>
    <row r="6" spans="1:20" s="4" customFormat="1" x14ac:dyDescent="0.2">
      <c r="A6" s="159">
        <v>42497</v>
      </c>
      <c r="B6" s="24">
        <f t="shared" ref="B6:B14" si="0">IF((A6&lt;&gt;""),A6,"")</f>
        <v>42497</v>
      </c>
      <c r="C6" s="25" t="s">
        <v>14</v>
      </c>
      <c r="D6" s="25" t="s">
        <v>6</v>
      </c>
      <c r="E6" s="26" t="s">
        <v>7</v>
      </c>
      <c r="F6" s="25" t="s">
        <v>11</v>
      </c>
      <c r="G6" s="25" t="s">
        <v>8</v>
      </c>
      <c r="H6" s="26"/>
      <c r="I6" s="94"/>
      <c r="J6" s="28" t="s">
        <v>144</v>
      </c>
      <c r="K6" s="28">
        <v>0.58333333333333337</v>
      </c>
      <c r="L6" s="130"/>
      <c r="M6" s="23" t="s">
        <v>9</v>
      </c>
      <c r="N6" s="23" t="s">
        <v>9</v>
      </c>
      <c r="O6" s="23" t="s">
        <v>9</v>
      </c>
      <c r="P6" s="23" t="s">
        <v>9</v>
      </c>
      <c r="Q6" s="23" t="s">
        <v>9</v>
      </c>
      <c r="R6" s="23" t="s">
        <v>9</v>
      </c>
      <c r="S6" s="23" t="s">
        <v>9</v>
      </c>
      <c r="T6" s="155"/>
    </row>
    <row r="7" spans="1:20" s="4" customFormat="1" x14ac:dyDescent="0.2">
      <c r="A7" s="159">
        <v>42532</v>
      </c>
      <c r="B7" s="24">
        <f t="shared" si="0"/>
        <v>42532</v>
      </c>
      <c r="C7" s="25" t="s">
        <v>14</v>
      </c>
      <c r="D7" s="25" t="s">
        <v>6</v>
      </c>
      <c r="E7" s="26" t="s">
        <v>7</v>
      </c>
      <c r="F7" s="25" t="s">
        <v>102</v>
      </c>
      <c r="G7" s="25" t="s">
        <v>8</v>
      </c>
      <c r="H7" s="26"/>
      <c r="I7" s="94"/>
      <c r="J7" s="28" t="s">
        <v>144</v>
      </c>
      <c r="K7" s="28">
        <v>0.58333333333333337</v>
      </c>
      <c r="L7" s="130"/>
      <c r="M7" s="23" t="s">
        <v>9</v>
      </c>
      <c r="N7" s="23" t="s">
        <v>9</v>
      </c>
      <c r="O7" s="23" t="s">
        <v>9</v>
      </c>
      <c r="P7" s="23" t="s">
        <v>9</v>
      </c>
      <c r="Q7" s="23" t="s">
        <v>9</v>
      </c>
      <c r="R7" s="23" t="s">
        <v>9</v>
      </c>
      <c r="S7" s="23" t="s">
        <v>9</v>
      </c>
      <c r="T7" s="155"/>
    </row>
    <row r="8" spans="1:20" s="4" customFormat="1" x14ac:dyDescent="0.2">
      <c r="A8" s="160">
        <v>42572</v>
      </c>
      <c r="B8" s="29">
        <f>IF((A8&lt;&gt;""),A8,"")</f>
        <v>42572</v>
      </c>
      <c r="C8" s="30" t="s">
        <v>59</v>
      </c>
      <c r="D8" s="30" t="s">
        <v>60</v>
      </c>
      <c r="E8" s="31" t="s">
        <v>7</v>
      </c>
      <c r="F8" s="30" t="s">
        <v>124</v>
      </c>
      <c r="G8" s="30" t="s">
        <v>61</v>
      </c>
      <c r="H8" s="31"/>
      <c r="I8" s="95"/>
      <c r="J8" s="33"/>
      <c r="K8" s="33"/>
      <c r="L8" s="130"/>
      <c r="M8" s="23" t="s">
        <v>9</v>
      </c>
      <c r="N8" s="23" t="s">
        <v>9</v>
      </c>
      <c r="O8" s="23" t="s">
        <v>9</v>
      </c>
      <c r="P8" s="23" t="s">
        <v>9</v>
      </c>
      <c r="Q8" s="23" t="s">
        <v>21</v>
      </c>
      <c r="R8" s="23" t="s">
        <v>9</v>
      </c>
      <c r="S8" s="23" t="s">
        <v>9</v>
      </c>
      <c r="T8" s="155"/>
    </row>
    <row r="9" spans="1:20" s="4" customFormat="1" x14ac:dyDescent="0.2">
      <c r="A9" s="159">
        <v>42574</v>
      </c>
      <c r="B9" s="24">
        <f t="shared" si="0"/>
        <v>42574</v>
      </c>
      <c r="C9" s="25" t="s">
        <v>14</v>
      </c>
      <c r="D9" s="25" t="s">
        <v>6</v>
      </c>
      <c r="E9" s="26" t="s">
        <v>7</v>
      </c>
      <c r="F9" s="25" t="s">
        <v>109</v>
      </c>
      <c r="G9" s="25" t="s">
        <v>8</v>
      </c>
      <c r="H9" s="26"/>
      <c r="I9" s="94"/>
      <c r="J9" s="28" t="s">
        <v>144</v>
      </c>
      <c r="K9" s="28">
        <v>0.58333333333333337</v>
      </c>
      <c r="L9" s="130"/>
      <c r="M9" s="23" t="s">
        <v>9</v>
      </c>
      <c r="N9" s="23" t="s">
        <v>9</v>
      </c>
      <c r="O9" s="23" t="s">
        <v>9</v>
      </c>
      <c r="P9" s="23" t="s">
        <v>9</v>
      </c>
      <c r="Q9" s="23" t="s">
        <v>9</v>
      </c>
      <c r="R9" s="23" t="s">
        <v>9</v>
      </c>
      <c r="S9" s="23" t="s">
        <v>9</v>
      </c>
      <c r="T9" s="155"/>
    </row>
    <row r="10" spans="1:20" s="4" customFormat="1" x14ac:dyDescent="0.2">
      <c r="A10" s="160">
        <v>42603</v>
      </c>
      <c r="B10" s="29">
        <f>IF((A10&lt;&gt;""),A10,"")</f>
        <v>42603</v>
      </c>
      <c r="C10" s="30" t="s">
        <v>59</v>
      </c>
      <c r="D10" s="30" t="s">
        <v>63</v>
      </c>
      <c r="E10" s="31" t="s">
        <v>7</v>
      </c>
      <c r="F10" s="30" t="s">
        <v>125</v>
      </c>
      <c r="G10" s="30" t="s">
        <v>183</v>
      </c>
      <c r="H10" s="31"/>
      <c r="I10" s="95"/>
      <c r="J10" s="33"/>
      <c r="K10" s="33"/>
      <c r="L10" s="130"/>
      <c r="M10" s="23" t="s">
        <v>9</v>
      </c>
      <c r="N10" s="23" t="s">
        <v>9</v>
      </c>
      <c r="O10" s="23" t="s">
        <v>9</v>
      </c>
      <c r="P10" s="23" t="s">
        <v>9</v>
      </c>
      <c r="Q10" s="23" t="s">
        <v>21</v>
      </c>
      <c r="R10" s="23" t="s">
        <v>9</v>
      </c>
      <c r="S10" s="23" t="s">
        <v>9</v>
      </c>
      <c r="T10" s="155"/>
    </row>
    <row r="11" spans="1:20" s="4" customFormat="1" x14ac:dyDescent="0.2">
      <c r="A11" s="159">
        <v>42609</v>
      </c>
      <c r="B11" s="24">
        <f t="shared" si="0"/>
        <v>42609</v>
      </c>
      <c r="C11" s="25" t="s">
        <v>14</v>
      </c>
      <c r="D11" s="25" t="s">
        <v>5</v>
      </c>
      <c r="E11" s="26" t="s">
        <v>7</v>
      </c>
      <c r="F11" s="25" t="s">
        <v>46</v>
      </c>
      <c r="G11" s="25" t="s">
        <v>8</v>
      </c>
      <c r="H11" s="26"/>
      <c r="I11" s="94"/>
      <c r="J11" s="28" t="s">
        <v>112</v>
      </c>
      <c r="K11" s="28">
        <v>0.54166666666666663</v>
      </c>
      <c r="L11" s="130"/>
      <c r="M11" s="23" t="s">
        <v>9</v>
      </c>
      <c r="N11" s="23" t="s">
        <v>9</v>
      </c>
      <c r="O11" s="23" t="s">
        <v>9</v>
      </c>
      <c r="P11" s="23" t="s">
        <v>9</v>
      </c>
      <c r="Q11" s="23" t="s">
        <v>9</v>
      </c>
      <c r="R11" s="23" t="s">
        <v>9</v>
      </c>
      <c r="S11" s="23" t="s">
        <v>9</v>
      </c>
      <c r="T11" s="155"/>
    </row>
    <row r="12" spans="1:20" s="4" customFormat="1" x14ac:dyDescent="0.2">
      <c r="A12" s="159">
        <v>42610</v>
      </c>
      <c r="B12" s="24">
        <f t="shared" si="0"/>
        <v>42610</v>
      </c>
      <c r="C12" s="25" t="s">
        <v>14</v>
      </c>
      <c r="D12" s="25" t="s">
        <v>5</v>
      </c>
      <c r="E12" s="26" t="s">
        <v>7</v>
      </c>
      <c r="F12" s="25" t="s">
        <v>47</v>
      </c>
      <c r="G12" s="25" t="s">
        <v>8</v>
      </c>
      <c r="H12" s="26"/>
      <c r="I12" s="94"/>
      <c r="J12" s="28">
        <v>0.3125</v>
      </c>
      <c r="K12" s="28">
        <v>0.33333333333333331</v>
      </c>
      <c r="L12" s="130"/>
      <c r="M12" s="23" t="s">
        <v>9</v>
      </c>
      <c r="N12" s="23" t="s">
        <v>9</v>
      </c>
      <c r="O12" s="23" t="s">
        <v>9</v>
      </c>
      <c r="P12" s="23" t="s">
        <v>9</v>
      </c>
      <c r="Q12" s="23" t="s">
        <v>9</v>
      </c>
      <c r="R12" s="23" t="s">
        <v>9</v>
      </c>
      <c r="S12" s="23" t="s">
        <v>9</v>
      </c>
      <c r="T12" s="155"/>
    </row>
    <row r="13" spans="1:20" s="4" customFormat="1" x14ac:dyDescent="0.2">
      <c r="A13" s="158">
        <v>42624</v>
      </c>
      <c r="B13" s="44">
        <f t="shared" si="0"/>
        <v>42624</v>
      </c>
      <c r="C13" s="45" t="s">
        <v>38</v>
      </c>
      <c r="D13" s="45" t="s">
        <v>40</v>
      </c>
      <c r="E13" s="46" t="s">
        <v>7</v>
      </c>
      <c r="F13" s="45" t="s">
        <v>157</v>
      </c>
      <c r="G13" s="45" t="s">
        <v>81</v>
      </c>
      <c r="H13" s="46"/>
      <c r="I13" s="96"/>
      <c r="J13" s="48">
        <v>0.39583333333333331</v>
      </c>
      <c r="K13" s="48">
        <v>0.41666666666666669</v>
      </c>
      <c r="L13" s="130"/>
      <c r="M13" s="23" t="s">
        <v>9</v>
      </c>
      <c r="N13" s="23" t="s">
        <v>9</v>
      </c>
      <c r="O13" s="23" t="s">
        <v>9</v>
      </c>
      <c r="P13" s="23" t="s">
        <v>9</v>
      </c>
      <c r="Q13" s="23" t="s">
        <v>21</v>
      </c>
      <c r="R13" s="23" t="s">
        <v>9</v>
      </c>
      <c r="S13" s="23" t="s">
        <v>9</v>
      </c>
      <c r="T13" s="155"/>
    </row>
    <row r="14" spans="1:20" s="4" customFormat="1" x14ac:dyDescent="0.2">
      <c r="A14" s="160">
        <v>42628</v>
      </c>
      <c r="B14" s="29">
        <f t="shared" si="0"/>
        <v>42628</v>
      </c>
      <c r="C14" s="30" t="s">
        <v>59</v>
      </c>
      <c r="D14" s="30" t="s">
        <v>126</v>
      </c>
      <c r="E14" s="31" t="s">
        <v>7</v>
      </c>
      <c r="F14" s="30" t="s">
        <v>128</v>
      </c>
      <c r="G14" s="30" t="s">
        <v>61</v>
      </c>
      <c r="H14" s="31"/>
      <c r="I14" s="95"/>
      <c r="J14" s="33"/>
      <c r="K14" s="33"/>
      <c r="L14" s="130"/>
      <c r="M14" s="23" t="s">
        <v>9</v>
      </c>
      <c r="N14" s="23" t="s">
        <v>9</v>
      </c>
      <c r="O14" s="23" t="s">
        <v>9</v>
      </c>
      <c r="P14" s="23" t="s">
        <v>9</v>
      </c>
      <c r="Q14" s="23" t="s">
        <v>21</v>
      </c>
      <c r="R14" s="23" t="s">
        <v>9</v>
      </c>
      <c r="S14" s="23" t="s">
        <v>9</v>
      </c>
      <c r="T14" s="155"/>
    </row>
    <row r="15" spans="1:20" s="4" customFormat="1" x14ac:dyDescent="0.2">
      <c r="A15" s="162">
        <v>42644</v>
      </c>
      <c r="B15" s="54">
        <f>IF((A15&lt;&gt;""),A15,"")</f>
        <v>42644</v>
      </c>
      <c r="C15" s="55" t="s">
        <v>16</v>
      </c>
      <c r="D15" s="55" t="s">
        <v>30</v>
      </c>
      <c r="E15" s="56" t="s">
        <v>24</v>
      </c>
      <c r="F15" s="55" t="s">
        <v>31</v>
      </c>
      <c r="G15" s="55" t="s">
        <v>26</v>
      </c>
      <c r="H15" s="56"/>
      <c r="I15" s="98"/>
      <c r="J15" s="58">
        <v>0.29166666666666669</v>
      </c>
      <c r="K15" s="58">
        <v>0.29166666666666669</v>
      </c>
      <c r="L15" s="130"/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21</v>
      </c>
      <c r="R15" s="23" t="s">
        <v>9</v>
      </c>
      <c r="S15" s="23" t="s">
        <v>9</v>
      </c>
      <c r="T15" s="155"/>
    </row>
    <row r="16" spans="1:20" s="4" customFormat="1" x14ac:dyDescent="0.2">
      <c r="A16" s="158">
        <v>42658</v>
      </c>
      <c r="B16" s="44">
        <f>IF((A16&lt;&gt;""),A16,"")</f>
        <v>42658</v>
      </c>
      <c r="C16" s="45" t="s">
        <v>17</v>
      </c>
      <c r="D16" s="45" t="s">
        <v>40</v>
      </c>
      <c r="E16" s="46" t="s">
        <v>7</v>
      </c>
      <c r="F16" s="45" t="s">
        <v>32</v>
      </c>
      <c r="G16" s="45" t="s">
        <v>81</v>
      </c>
      <c r="H16" s="46" t="s">
        <v>9</v>
      </c>
      <c r="I16" s="96"/>
      <c r="J16" s="48">
        <v>0.54166666666666663</v>
      </c>
      <c r="K16" s="48">
        <v>0.5625</v>
      </c>
      <c r="L16" s="130"/>
      <c r="M16" s="23" t="s">
        <v>21</v>
      </c>
      <c r="N16" s="23" t="s">
        <v>21</v>
      </c>
      <c r="O16" s="23" t="s">
        <v>9</v>
      </c>
      <c r="P16" s="23" t="s">
        <v>21</v>
      </c>
      <c r="Q16" s="23" t="s">
        <v>21</v>
      </c>
      <c r="R16" s="23" t="s">
        <v>9</v>
      </c>
      <c r="S16" s="23" t="s">
        <v>9</v>
      </c>
      <c r="T16" s="155"/>
    </row>
    <row r="17" spans="1:20" s="4" customFormat="1" x14ac:dyDescent="0.2">
      <c r="A17" s="160">
        <v>42659</v>
      </c>
      <c r="B17" s="29">
        <f>IF((A17&lt;&gt;""),A17,"")</f>
        <v>42659</v>
      </c>
      <c r="C17" s="30" t="s">
        <v>17</v>
      </c>
      <c r="D17" s="30" t="s">
        <v>37</v>
      </c>
      <c r="E17" s="31" t="s">
        <v>7</v>
      </c>
      <c r="F17" s="30" t="s">
        <v>32</v>
      </c>
      <c r="G17" s="30" t="s">
        <v>183</v>
      </c>
      <c r="H17" s="31" t="s">
        <v>9</v>
      </c>
      <c r="I17" s="95">
        <v>42290</v>
      </c>
      <c r="J17" s="33">
        <v>0.375</v>
      </c>
      <c r="K17" s="33">
        <v>0.41666666666666669</v>
      </c>
      <c r="L17" s="130"/>
      <c r="M17" s="23" t="s">
        <v>21</v>
      </c>
      <c r="N17" s="23" t="s">
        <v>21</v>
      </c>
      <c r="O17" s="23" t="s">
        <v>9</v>
      </c>
      <c r="P17" s="23" t="s">
        <v>21</v>
      </c>
      <c r="Q17" s="23" t="s">
        <v>21</v>
      </c>
      <c r="R17" s="23" t="s">
        <v>9</v>
      </c>
      <c r="S17" s="23" t="s">
        <v>9</v>
      </c>
      <c r="T17" s="155"/>
    </row>
    <row r="18" spans="1:20" s="4" customFormat="1" x14ac:dyDescent="0.2">
      <c r="A18" s="165">
        <v>42665</v>
      </c>
      <c r="B18" s="59">
        <f t="shared" ref="B18:B20" si="1">IF((A18&lt;&gt;""),A18,"")</f>
        <v>42665</v>
      </c>
      <c r="C18" s="60" t="s">
        <v>14</v>
      </c>
      <c r="D18" s="60" t="s">
        <v>98</v>
      </c>
      <c r="E18" s="61" t="s">
        <v>25</v>
      </c>
      <c r="F18" s="60" t="s">
        <v>89</v>
      </c>
      <c r="G18" s="60" t="s">
        <v>20</v>
      </c>
      <c r="H18" s="61"/>
      <c r="I18" s="95">
        <v>42655</v>
      </c>
      <c r="J18" s="63"/>
      <c r="K18" s="63"/>
      <c r="L18" s="138" t="s">
        <v>105</v>
      </c>
      <c r="M18" s="92" t="s">
        <v>21</v>
      </c>
      <c r="N18" s="92" t="s">
        <v>21</v>
      </c>
      <c r="O18" s="92" t="s">
        <v>21</v>
      </c>
      <c r="P18" s="92" t="s">
        <v>21</v>
      </c>
      <c r="Q18" s="92" t="s">
        <v>21</v>
      </c>
      <c r="R18" s="92" t="s">
        <v>21</v>
      </c>
      <c r="S18" s="92" t="s">
        <v>21</v>
      </c>
      <c r="T18" s="155"/>
    </row>
    <row r="19" spans="1:20" s="5" customFormat="1" x14ac:dyDescent="0.2">
      <c r="A19" s="161">
        <v>42665</v>
      </c>
      <c r="B19" s="49">
        <f>IF((A19&lt;&gt;""),A19,"")</f>
        <v>42665</v>
      </c>
      <c r="C19" s="50" t="s">
        <v>17</v>
      </c>
      <c r="D19" s="50" t="s">
        <v>181</v>
      </c>
      <c r="E19" s="51" t="s">
        <v>7</v>
      </c>
      <c r="F19" s="50" t="s">
        <v>32</v>
      </c>
      <c r="G19" s="50" t="s">
        <v>182</v>
      </c>
      <c r="H19" s="51" t="s">
        <v>9</v>
      </c>
      <c r="I19" s="97">
        <v>42291</v>
      </c>
      <c r="J19" s="53">
        <v>0.54166666666666663</v>
      </c>
      <c r="K19" s="53">
        <v>0.5625</v>
      </c>
      <c r="L19" s="130"/>
      <c r="M19" s="23" t="s">
        <v>21</v>
      </c>
      <c r="N19" s="23" t="s">
        <v>21</v>
      </c>
      <c r="O19" s="23" t="s">
        <v>9</v>
      </c>
      <c r="P19" s="23" t="s">
        <v>21</v>
      </c>
      <c r="Q19" s="23" t="s">
        <v>21</v>
      </c>
      <c r="R19" s="23" t="s">
        <v>9</v>
      </c>
      <c r="S19" s="23" t="s">
        <v>9</v>
      </c>
      <c r="T19" s="156"/>
    </row>
    <row r="20" spans="1:20" s="4" customFormat="1" x14ac:dyDescent="0.2">
      <c r="A20" s="159">
        <v>42672</v>
      </c>
      <c r="B20" s="24">
        <f t="shared" si="1"/>
        <v>42672</v>
      </c>
      <c r="C20" s="25" t="s">
        <v>17</v>
      </c>
      <c r="D20" s="25" t="s">
        <v>5</v>
      </c>
      <c r="E20" s="26" t="s">
        <v>7</v>
      </c>
      <c r="F20" s="25" t="s">
        <v>152</v>
      </c>
      <c r="G20" s="25" t="s">
        <v>8</v>
      </c>
      <c r="H20" s="26" t="s">
        <v>9</v>
      </c>
      <c r="I20" s="94">
        <v>42307.541666666664</v>
      </c>
      <c r="J20" s="28" t="s">
        <v>112</v>
      </c>
      <c r="K20" s="28">
        <v>0.54166666666666663</v>
      </c>
      <c r="L20" s="130"/>
      <c r="M20" s="23" t="s">
        <v>21</v>
      </c>
      <c r="N20" s="23" t="s">
        <v>21</v>
      </c>
      <c r="O20" s="23" t="s">
        <v>9</v>
      </c>
      <c r="P20" s="23" t="s">
        <v>21</v>
      </c>
      <c r="Q20" s="23" t="s">
        <v>9</v>
      </c>
      <c r="R20" s="23" t="s">
        <v>9</v>
      </c>
      <c r="S20" s="23" t="s">
        <v>9</v>
      </c>
      <c r="T20" s="155"/>
    </row>
    <row r="21" spans="1:20" s="4" customFormat="1" x14ac:dyDescent="0.2">
      <c r="A21" s="163" t="s">
        <v>72</v>
      </c>
      <c r="B21" s="39"/>
      <c r="C21" s="40" t="s">
        <v>17</v>
      </c>
      <c r="D21" s="40" t="s">
        <v>184</v>
      </c>
      <c r="E21" s="41" t="s">
        <v>7</v>
      </c>
      <c r="F21" s="40" t="s">
        <v>32</v>
      </c>
      <c r="G21" s="40" t="s">
        <v>158</v>
      </c>
      <c r="H21" s="41" t="s">
        <v>9</v>
      </c>
      <c r="I21" s="100">
        <v>41930</v>
      </c>
      <c r="J21" s="43"/>
      <c r="K21" s="43">
        <v>0.375</v>
      </c>
      <c r="L21" s="130"/>
      <c r="M21" s="23" t="s">
        <v>21</v>
      </c>
      <c r="N21" s="23" t="s">
        <v>21</v>
      </c>
      <c r="O21" s="23" t="s">
        <v>21</v>
      </c>
      <c r="P21" s="23" t="s">
        <v>21</v>
      </c>
      <c r="Q21" s="23" t="s">
        <v>21</v>
      </c>
      <c r="R21" s="23" t="s">
        <v>21</v>
      </c>
      <c r="S21" s="23" t="s">
        <v>21</v>
      </c>
      <c r="T21" s="155"/>
    </row>
    <row r="22" spans="1:20" s="4" customFormat="1" x14ac:dyDescent="0.2">
      <c r="A22" s="164" t="s">
        <v>72</v>
      </c>
      <c r="B22" s="104"/>
      <c r="C22" s="105" t="s">
        <v>17</v>
      </c>
      <c r="D22" s="105" t="s">
        <v>113</v>
      </c>
      <c r="E22" s="106" t="s">
        <v>7</v>
      </c>
      <c r="F22" s="105" t="s">
        <v>32</v>
      </c>
      <c r="G22" s="105"/>
      <c r="H22" s="106"/>
      <c r="I22" s="107"/>
      <c r="J22" s="108"/>
      <c r="K22" s="108"/>
      <c r="L22" s="130"/>
      <c r="M22" s="23" t="s">
        <v>21</v>
      </c>
      <c r="N22" s="23" t="s">
        <v>21</v>
      </c>
      <c r="O22" s="23" t="s">
        <v>21</v>
      </c>
      <c r="P22" s="23" t="s">
        <v>21</v>
      </c>
      <c r="Q22" s="23" t="s">
        <v>21</v>
      </c>
      <c r="R22" s="23" t="s">
        <v>21</v>
      </c>
      <c r="S22" s="23" t="s">
        <v>21</v>
      </c>
      <c r="T22" s="155"/>
    </row>
    <row r="23" spans="1:20" s="4" customFormat="1" x14ac:dyDescent="0.2">
      <c r="A23" s="171" t="s">
        <v>72</v>
      </c>
      <c r="B23" s="172"/>
      <c r="C23" s="173" t="s">
        <v>17</v>
      </c>
      <c r="D23" s="173" t="s">
        <v>135</v>
      </c>
      <c r="E23" s="174" t="s">
        <v>7</v>
      </c>
      <c r="F23" s="173" t="s">
        <v>32</v>
      </c>
      <c r="G23" s="173"/>
      <c r="H23" s="174"/>
      <c r="I23" s="175"/>
      <c r="J23" s="176"/>
      <c r="K23" s="176"/>
      <c r="L23" s="130"/>
      <c r="M23" s="23" t="s">
        <v>21</v>
      </c>
      <c r="N23" s="23" t="s">
        <v>21</v>
      </c>
      <c r="O23" s="23" t="s">
        <v>21</v>
      </c>
      <c r="P23" s="23" t="s">
        <v>21</v>
      </c>
      <c r="Q23" s="23" t="s">
        <v>21</v>
      </c>
      <c r="R23" s="23" t="s">
        <v>21</v>
      </c>
      <c r="S23" s="23" t="s">
        <v>21</v>
      </c>
      <c r="T23" s="155"/>
    </row>
    <row r="24" spans="1:20" x14ac:dyDescent="0.2">
      <c r="A24" s="163" t="s">
        <v>72</v>
      </c>
      <c r="B24" s="39"/>
      <c r="C24" s="140" t="s">
        <v>17</v>
      </c>
      <c r="D24" s="40" t="s">
        <v>136</v>
      </c>
      <c r="E24" s="41" t="s">
        <v>7</v>
      </c>
      <c r="F24" s="40" t="s">
        <v>32</v>
      </c>
      <c r="G24" s="40"/>
      <c r="H24" s="41"/>
      <c r="I24" s="100"/>
      <c r="J24" s="43"/>
      <c r="K24" s="43"/>
      <c r="L24" s="130"/>
      <c r="M24" s="23" t="s">
        <v>21</v>
      </c>
      <c r="N24" s="23" t="s">
        <v>21</v>
      </c>
      <c r="O24" s="23" t="s">
        <v>21</v>
      </c>
      <c r="P24" s="23" t="s">
        <v>21</v>
      </c>
      <c r="Q24" s="23" t="s">
        <v>21</v>
      </c>
      <c r="R24" s="23" t="s">
        <v>21</v>
      </c>
      <c r="S24" s="23" t="s">
        <v>21</v>
      </c>
      <c r="T24" s="153"/>
    </row>
    <row r="25" spans="1:20" s="4" customFormat="1" x14ac:dyDescent="0.2">
      <c r="A25" s="166">
        <v>42674</v>
      </c>
      <c r="B25" s="64">
        <f>IF((A25&lt;&gt;""),A25,"")</f>
        <v>42674</v>
      </c>
      <c r="C25" s="114" t="s">
        <v>17</v>
      </c>
      <c r="D25" s="114" t="s">
        <v>140</v>
      </c>
      <c r="E25" s="115" t="s">
        <v>7</v>
      </c>
      <c r="F25" s="114" t="s">
        <v>141</v>
      </c>
      <c r="G25" s="114" t="s">
        <v>140</v>
      </c>
      <c r="H25" s="115"/>
      <c r="I25" s="116"/>
      <c r="J25" s="117"/>
      <c r="K25" s="117"/>
      <c r="L25" s="130"/>
      <c r="M25" s="23" t="s">
        <v>9</v>
      </c>
      <c r="N25" s="23" t="s">
        <v>9</v>
      </c>
      <c r="O25" s="23" t="s">
        <v>9</v>
      </c>
      <c r="P25" s="23" t="s">
        <v>9</v>
      </c>
      <c r="Q25" s="23" t="s">
        <v>21</v>
      </c>
      <c r="R25" s="23" t="s">
        <v>21</v>
      </c>
      <c r="S25" s="23" t="s">
        <v>21</v>
      </c>
      <c r="T25" s="155"/>
    </row>
    <row r="26" spans="1:20" s="5" customFormat="1" x14ac:dyDescent="0.2">
      <c r="A26" s="162">
        <v>42686</v>
      </c>
      <c r="B26" s="54">
        <f>IF((A26&lt;&gt;""),A26,"")</f>
        <v>42686</v>
      </c>
      <c r="C26" s="55" t="s">
        <v>16</v>
      </c>
      <c r="D26" s="55" t="s">
        <v>29</v>
      </c>
      <c r="E26" s="56" t="s">
        <v>24</v>
      </c>
      <c r="F26" s="55" t="s">
        <v>28</v>
      </c>
      <c r="G26" s="55" t="s">
        <v>26</v>
      </c>
      <c r="H26" s="56"/>
      <c r="I26" s="98"/>
      <c r="J26" s="58" t="s">
        <v>116</v>
      </c>
      <c r="K26" s="58">
        <v>0.54166666666666663</v>
      </c>
      <c r="L26" s="130"/>
      <c r="M26" s="23" t="s">
        <v>9</v>
      </c>
      <c r="N26" s="23" t="s">
        <v>9</v>
      </c>
      <c r="O26" s="23" t="s">
        <v>9</v>
      </c>
      <c r="P26" s="23" t="s">
        <v>9</v>
      </c>
      <c r="Q26" s="23" t="s">
        <v>21</v>
      </c>
      <c r="R26" s="23" t="s">
        <v>9</v>
      </c>
      <c r="S26" s="23" t="s">
        <v>9</v>
      </c>
      <c r="T26" s="156"/>
    </row>
    <row r="27" spans="1:20" s="4" customFormat="1" x14ac:dyDescent="0.2">
      <c r="A27" s="158">
        <v>42687</v>
      </c>
      <c r="B27" s="44">
        <f>IF((A27&lt;&gt;""),A27,"")</f>
        <v>42687</v>
      </c>
      <c r="C27" s="45" t="s">
        <v>38</v>
      </c>
      <c r="D27" s="45" t="s">
        <v>40</v>
      </c>
      <c r="E27" s="46" t="s">
        <v>24</v>
      </c>
      <c r="F27" s="45" t="s">
        <v>129</v>
      </c>
      <c r="G27" s="45" t="s">
        <v>188</v>
      </c>
      <c r="H27" s="46"/>
      <c r="I27" s="96"/>
      <c r="J27" s="48">
        <v>0.39583333333333331</v>
      </c>
      <c r="K27" s="48">
        <v>0.41666666666666669</v>
      </c>
      <c r="L27" s="130"/>
      <c r="M27" s="23" t="s">
        <v>9</v>
      </c>
      <c r="N27" s="23" t="s">
        <v>9</v>
      </c>
      <c r="O27" s="23" t="s">
        <v>9</v>
      </c>
      <c r="P27" s="23" t="s">
        <v>9</v>
      </c>
      <c r="Q27" s="23" t="s">
        <v>21</v>
      </c>
      <c r="R27" s="23" t="s">
        <v>9</v>
      </c>
      <c r="S27" s="23" t="s">
        <v>9</v>
      </c>
      <c r="T27" s="155"/>
    </row>
    <row r="28" spans="1:20" s="4" customFormat="1" x14ac:dyDescent="0.2">
      <c r="A28" s="160">
        <v>42693</v>
      </c>
      <c r="B28" s="29">
        <f>IF((A28&lt;&gt;""),A28,"")</f>
        <v>42693</v>
      </c>
      <c r="C28" s="30" t="s">
        <v>59</v>
      </c>
      <c r="D28" s="30" t="s">
        <v>63</v>
      </c>
      <c r="E28" s="31" t="s">
        <v>7</v>
      </c>
      <c r="F28" s="30" t="s">
        <v>129</v>
      </c>
      <c r="G28" s="30" t="s">
        <v>185</v>
      </c>
      <c r="H28" s="31"/>
      <c r="I28" s="95"/>
      <c r="J28" s="33"/>
      <c r="K28" s="33"/>
      <c r="L28" s="130"/>
      <c r="M28" s="23" t="s">
        <v>9</v>
      </c>
      <c r="N28" s="23" t="s">
        <v>9</v>
      </c>
      <c r="O28" s="23" t="s">
        <v>9</v>
      </c>
      <c r="P28" s="23" t="s">
        <v>9</v>
      </c>
      <c r="Q28" s="23" t="s">
        <v>21</v>
      </c>
      <c r="R28" s="23" t="s">
        <v>9</v>
      </c>
      <c r="S28" s="23" t="s">
        <v>9</v>
      </c>
      <c r="T28" s="155"/>
    </row>
    <row r="29" spans="1:20" s="4" customFormat="1" x14ac:dyDescent="0.2">
      <c r="A29" s="158">
        <v>42714</v>
      </c>
      <c r="B29" s="44">
        <f>IF((A29&lt;&gt;""),A29,"")</f>
        <v>42714</v>
      </c>
      <c r="C29" s="45" t="s">
        <v>38</v>
      </c>
      <c r="D29" s="45" t="s">
        <v>40</v>
      </c>
      <c r="E29" s="46" t="s">
        <v>7</v>
      </c>
      <c r="F29" s="45" t="s">
        <v>174</v>
      </c>
      <c r="G29" s="45" t="s">
        <v>81</v>
      </c>
      <c r="H29" s="46"/>
      <c r="I29" s="96"/>
      <c r="J29" s="48">
        <v>0.54166666666666663</v>
      </c>
      <c r="K29" s="48">
        <v>0.5625</v>
      </c>
      <c r="L29" s="130" t="s">
        <v>186</v>
      </c>
      <c r="M29" s="23" t="s">
        <v>21</v>
      </c>
      <c r="N29" s="23" t="s">
        <v>21</v>
      </c>
      <c r="O29" s="23" t="s">
        <v>21</v>
      </c>
      <c r="P29" s="23" t="s">
        <v>21</v>
      </c>
      <c r="Q29" s="23" t="s">
        <v>21</v>
      </c>
      <c r="R29" s="23" t="s">
        <v>21</v>
      </c>
      <c r="S29" s="23" t="s">
        <v>21</v>
      </c>
      <c r="T29" s="155"/>
    </row>
    <row r="30" spans="1:20" s="4" customFormat="1" x14ac:dyDescent="0.2">
      <c r="A30" s="167"/>
      <c r="B30" s="119"/>
      <c r="C30" s="120"/>
      <c r="D30" s="120"/>
      <c r="E30" s="121"/>
      <c r="F30" s="151" t="s">
        <v>146</v>
      </c>
      <c r="G30" s="120"/>
      <c r="H30" s="121"/>
      <c r="I30" s="122"/>
      <c r="J30" s="123"/>
      <c r="K30" s="123"/>
      <c r="L30" s="125"/>
      <c r="M30" s="124"/>
      <c r="N30" s="124"/>
      <c r="O30" s="124"/>
      <c r="P30" s="124"/>
      <c r="Q30" s="124"/>
      <c r="R30" s="124"/>
      <c r="S30" s="124"/>
      <c r="T30" s="155"/>
    </row>
    <row r="31" spans="1:20" s="4" customFormat="1" x14ac:dyDescent="0.2">
      <c r="A31" s="165">
        <v>42742</v>
      </c>
      <c r="B31" s="59">
        <f t="shared" ref="B31:B38" si="2">IF((A31&lt;&gt;""),A31,"")</f>
        <v>42742</v>
      </c>
      <c r="C31" s="60" t="s">
        <v>18</v>
      </c>
      <c r="D31" s="60" t="s">
        <v>19</v>
      </c>
      <c r="E31" s="61" t="s">
        <v>24</v>
      </c>
      <c r="F31" s="60" t="s">
        <v>80</v>
      </c>
      <c r="G31" s="60" t="s">
        <v>117</v>
      </c>
      <c r="H31" s="61"/>
      <c r="I31" s="101"/>
      <c r="J31" s="63">
        <v>0.3125</v>
      </c>
      <c r="K31" s="63">
        <v>0.33333333333333331</v>
      </c>
      <c r="L31" s="138" t="s">
        <v>106</v>
      </c>
      <c r="M31" s="23" t="s">
        <v>9</v>
      </c>
      <c r="N31" s="23" t="s">
        <v>9</v>
      </c>
      <c r="O31" s="92" t="s">
        <v>21</v>
      </c>
      <c r="P31" s="92" t="s">
        <v>21</v>
      </c>
      <c r="Q31" s="92" t="s">
        <v>21</v>
      </c>
      <c r="R31" s="92" t="s">
        <v>21</v>
      </c>
      <c r="S31" s="92" t="s">
        <v>21</v>
      </c>
      <c r="T31" s="155"/>
    </row>
    <row r="32" spans="1:20" s="4" customFormat="1" x14ac:dyDescent="0.2">
      <c r="A32" s="158">
        <v>42749</v>
      </c>
      <c r="B32" s="44">
        <f>IF((A32&lt;&gt;""),A32,"")</f>
        <v>42749</v>
      </c>
      <c r="C32" s="45" t="s">
        <v>38</v>
      </c>
      <c r="D32" s="45" t="s">
        <v>40</v>
      </c>
      <c r="E32" s="46" t="s">
        <v>7</v>
      </c>
      <c r="F32" s="45" t="s">
        <v>130</v>
      </c>
      <c r="G32" s="45" t="s">
        <v>81</v>
      </c>
      <c r="H32" s="46"/>
      <c r="I32" s="96"/>
      <c r="J32" s="48">
        <v>0.54166666666666663</v>
      </c>
      <c r="K32" s="48">
        <v>0.5625</v>
      </c>
      <c r="L32" s="130"/>
      <c r="M32" s="23" t="s">
        <v>9</v>
      </c>
      <c r="N32" s="23" t="s">
        <v>9</v>
      </c>
      <c r="O32" s="23" t="s">
        <v>9</v>
      </c>
      <c r="P32" s="23"/>
      <c r="Q32" s="23" t="s">
        <v>21</v>
      </c>
      <c r="R32" s="23" t="s">
        <v>9</v>
      </c>
      <c r="S32" s="23" t="s">
        <v>9</v>
      </c>
      <c r="T32" s="155"/>
    </row>
    <row r="33" spans="1:20" s="4" customFormat="1" x14ac:dyDescent="0.2">
      <c r="A33" s="159">
        <v>42756</v>
      </c>
      <c r="B33" s="24">
        <f t="shared" si="2"/>
        <v>42756</v>
      </c>
      <c r="C33" s="25" t="s">
        <v>14</v>
      </c>
      <c r="D33" s="25" t="s">
        <v>27</v>
      </c>
      <c r="E33" s="26" t="s">
        <v>24</v>
      </c>
      <c r="F33" s="25" t="s">
        <v>150</v>
      </c>
      <c r="G33" s="25" t="s">
        <v>103</v>
      </c>
      <c r="H33" s="26"/>
      <c r="I33" s="94"/>
      <c r="J33" s="28" t="s">
        <v>116</v>
      </c>
      <c r="K33" s="28">
        <v>0.54166666666666663</v>
      </c>
      <c r="L33" s="130"/>
      <c r="M33" s="23" t="s">
        <v>9</v>
      </c>
      <c r="N33" s="23" t="s">
        <v>9</v>
      </c>
      <c r="O33" s="23" t="s">
        <v>9</v>
      </c>
      <c r="P33" s="23"/>
      <c r="Q33" s="23"/>
      <c r="R33" s="23" t="s">
        <v>9</v>
      </c>
      <c r="S33" s="23" t="s">
        <v>9</v>
      </c>
      <c r="T33" s="155"/>
    </row>
    <row r="34" spans="1:20" s="4" customFormat="1" x14ac:dyDescent="0.2">
      <c r="A34" s="160">
        <v>42757</v>
      </c>
      <c r="B34" s="29">
        <f t="shared" si="2"/>
        <v>42757</v>
      </c>
      <c r="C34" s="30" t="s">
        <v>59</v>
      </c>
      <c r="D34" s="30" t="s">
        <v>62</v>
      </c>
      <c r="E34" s="31" t="s">
        <v>24</v>
      </c>
      <c r="F34" s="30" t="s">
        <v>130</v>
      </c>
      <c r="G34" s="30" t="s">
        <v>189</v>
      </c>
      <c r="H34" s="31"/>
      <c r="I34" s="95"/>
      <c r="J34" s="33"/>
      <c r="K34" s="33"/>
      <c r="L34" s="130"/>
      <c r="M34" s="23" t="s">
        <v>9</v>
      </c>
      <c r="N34" s="23" t="s">
        <v>9</v>
      </c>
      <c r="O34" s="23" t="s">
        <v>9</v>
      </c>
      <c r="P34" s="23"/>
      <c r="Q34" s="23" t="s">
        <v>21</v>
      </c>
      <c r="R34" s="23" t="s">
        <v>9</v>
      </c>
      <c r="S34" s="23" t="s">
        <v>9</v>
      </c>
      <c r="T34" s="155"/>
    </row>
    <row r="35" spans="1:20" s="4" customFormat="1" x14ac:dyDescent="0.2">
      <c r="A35" s="159">
        <v>42770</v>
      </c>
      <c r="B35" s="24">
        <f>IF((A35&lt;&gt;""),A35,"")</f>
        <v>42770</v>
      </c>
      <c r="C35" s="25" t="s">
        <v>14</v>
      </c>
      <c r="D35" s="25" t="s">
        <v>27</v>
      </c>
      <c r="E35" s="26" t="s">
        <v>24</v>
      </c>
      <c r="F35" s="25" t="s">
        <v>151</v>
      </c>
      <c r="G35" s="25" t="s">
        <v>103</v>
      </c>
      <c r="H35" s="26"/>
      <c r="I35" s="94"/>
      <c r="J35" s="28" t="s">
        <v>116</v>
      </c>
      <c r="K35" s="28">
        <v>0.54166666666666663</v>
      </c>
      <c r="L35" s="130"/>
      <c r="M35" s="23" t="s">
        <v>9</v>
      </c>
      <c r="N35" s="23" t="s">
        <v>9</v>
      </c>
      <c r="O35" s="23" t="s">
        <v>9</v>
      </c>
      <c r="P35" s="23"/>
      <c r="Q35" s="23"/>
      <c r="R35" s="23" t="s">
        <v>9</v>
      </c>
      <c r="S35" s="23" t="s">
        <v>9</v>
      </c>
      <c r="T35" s="155"/>
    </row>
    <row r="36" spans="1:20" s="4" customFormat="1" x14ac:dyDescent="0.2">
      <c r="A36" s="165">
        <v>42777</v>
      </c>
      <c r="B36" s="59">
        <f t="shared" si="2"/>
        <v>42777</v>
      </c>
      <c r="C36" s="60" t="s">
        <v>38</v>
      </c>
      <c r="D36" s="60"/>
      <c r="E36" s="61" t="s">
        <v>25</v>
      </c>
      <c r="F36" s="60" t="s">
        <v>99</v>
      </c>
      <c r="G36" s="60" t="s">
        <v>173</v>
      </c>
      <c r="H36" s="61"/>
      <c r="I36" s="101"/>
      <c r="J36" s="63"/>
      <c r="K36" s="63"/>
      <c r="L36" s="138" t="s">
        <v>105</v>
      </c>
      <c r="M36" s="92" t="s">
        <v>21</v>
      </c>
      <c r="N36" s="92" t="s">
        <v>21</v>
      </c>
      <c r="O36" s="92" t="s">
        <v>21</v>
      </c>
      <c r="P36" s="92" t="s">
        <v>21</v>
      </c>
      <c r="Q36" s="92" t="s">
        <v>21</v>
      </c>
      <c r="R36" s="92" t="s">
        <v>21</v>
      </c>
      <c r="S36" s="92" t="s">
        <v>21</v>
      </c>
      <c r="T36" s="155"/>
    </row>
    <row r="37" spans="1:20" x14ac:dyDescent="0.2">
      <c r="A37" s="165">
        <v>42778</v>
      </c>
      <c r="B37" s="59">
        <f t="shared" si="2"/>
        <v>42778</v>
      </c>
      <c r="C37" s="60" t="s">
        <v>38</v>
      </c>
      <c r="D37" s="60"/>
      <c r="E37" s="61" t="s">
        <v>25</v>
      </c>
      <c r="F37" s="60" t="s">
        <v>100</v>
      </c>
      <c r="G37" s="60" t="s">
        <v>173</v>
      </c>
      <c r="H37" s="61"/>
      <c r="I37" s="101"/>
      <c r="J37" s="63"/>
      <c r="K37" s="63"/>
      <c r="L37" s="138" t="s">
        <v>105</v>
      </c>
      <c r="M37" s="92" t="s">
        <v>21</v>
      </c>
      <c r="N37" s="92" t="s">
        <v>21</v>
      </c>
      <c r="O37" s="92" t="s">
        <v>21</v>
      </c>
      <c r="P37" s="92" t="s">
        <v>21</v>
      </c>
      <c r="Q37" s="92" t="s">
        <v>21</v>
      </c>
      <c r="R37" s="92" t="s">
        <v>21</v>
      </c>
      <c r="S37" s="92" t="s">
        <v>21</v>
      </c>
      <c r="T37" s="153"/>
    </row>
    <row r="38" spans="1:20" x14ac:dyDescent="0.2">
      <c r="A38" s="165">
        <v>42779</v>
      </c>
      <c r="B38" s="59">
        <f t="shared" si="2"/>
        <v>42779</v>
      </c>
      <c r="C38" s="60" t="s">
        <v>38</v>
      </c>
      <c r="D38" s="60"/>
      <c r="E38" s="61" t="s">
        <v>25</v>
      </c>
      <c r="F38" s="60" t="s">
        <v>134</v>
      </c>
      <c r="G38" s="60" t="s">
        <v>173</v>
      </c>
      <c r="H38" s="61"/>
      <c r="I38" s="101"/>
      <c r="J38" s="63"/>
      <c r="K38" s="63"/>
      <c r="L38" s="130" t="s">
        <v>137</v>
      </c>
      <c r="M38" s="92" t="s">
        <v>21</v>
      </c>
      <c r="N38" s="92" t="s">
        <v>21</v>
      </c>
      <c r="O38" s="92" t="s">
        <v>21</v>
      </c>
      <c r="P38" s="92" t="s">
        <v>21</v>
      </c>
      <c r="Q38" s="92" t="s">
        <v>21</v>
      </c>
      <c r="R38" s="92" t="s">
        <v>21</v>
      </c>
      <c r="S38" s="92" t="s">
        <v>21</v>
      </c>
      <c r="T38" s="153"/>
    </row>
    <row r="39" spans="1:20" x14ac:dyDescent="0.2">
      <c r="A39" s="160">
        <v>42780</v>
      </c>
      <c r="B39" s="29">
        <f>IF((A39&lt;&gt;""),A39,"")</f>
        <v>42780</v>
      </c>
      <c r="C39" s="30" t="s">
        <v>59</v>
      </c>
      <c r="D39" s="30" t="s">
        <v>37</v>
      </c>
      <c r="E39" s="31" t="s">
        <v>24</v>
      </c>
      <c r="F39" s="30" t="s">
        <v>82</v>
      </c>
      <c r="G39" s="30" t="s">
        <v>64</v>
      </c>
      <c r="H39" s="31"/>
      <c r="I39" s="95"/>
      <c r="J39" s="33"/>
      <c r="K39" s="33"/>
      <c r="L39" s="130"/>
      <c r="M39" s="23" t="s">
        <v>9</v>
      </c>
      <c r="N39" s="23" t="s">
        <v>9</v>
      </c>
      <c r="O39" s="23" t="s">
        <v>9</v>
      </c>
      <c r="P39" s="23"/>
      <c r="Q39" s="23" t="s">
        <v>21</v>
      </c>
      <c r="R39" s="23" t="s">
        <v>9</v>
      </c>
      <c r="S39" s="23" t="s">
        <v>9</v>
      </c>
      <c r="T39" s="153"/>
    </row>
    <row r="40" spans="1:20" s="4" customFormat="1" x14ac:dyDescent="0.2">
      <c r="A40" s="162">
        <v>42781</v>
      </c>
      <c r="B40" s="54">
        <f>IF((A40&lt;&gt;""),A40,"")</f>
        <v>42781</v>
      </c>
      <c r="C40" s="55" t="s">
        <v>16</v>
      </c>
      <c r="D40" s="55" t="s">
        <v>30</v>
      </c>
      <c r="E40" s="56" t="s">
        <v>24</v>
      </c>
      <c r="F40" s="55" t="s">
        <v>44</v>
      </c>
      <c r="G40" s="55" t="s">
        <v>26</v>
      </c>
      <c r="H40" s="56"/>
      <c r="I40" s="98"/>
      <c r="J40" s="58">
        <v>0.66666666666666663</v>
      </c>
      <c r="K40" s="58">
        <v>0.70833333333333337</v>
      </c>
      <c r="L40" s="130"/>
      <c r="M40" s="23" t="s">
        <v>9</v>
      </c>
      <c r="N40" s="23" t="s">
        <v>9</v>
      </c>
      <c r="O40" s="23" t="s">
        <v>9</v>
      </c>
      <c r="P40" s="23"/>
      <c r="Q40" s="23" t="s">
        <v>21</v>
      </c>
      <c r="R40" s="23" t="s">
        <v>9</v>
      </c>
      <c r="S40" s="23" t="s">
        <v>9</v>
      </c>
      <c r="T40" s="155"/>
    </row>
    <row r="41" spans="1:20" s="5" customFormat="1" x14ac:dyDescent="0.2">
      <c r="A41" s="162">
        <v>42784</v>
      </c>
      <c r="B41" s="54">
        <f>IF((A41&lt;&gt;""),A41,"")</f>
        <v>42784</v>
      </c>
      <c r="C41" s="55" t="s">
        <v>16</v>
      </c>
      <c r="D41" s="55" t="s">
        <v>30</v>
      </c>
      <c r="E41" s="56" t="s">
        <v>24</v>
      </c>
      <c r="F41" s="55" t="s">
        <v>45</v>
      </c>
      <c r="G41" s="55" t="s">
        <v>26</v>
      </c>
      <c r="H41" s="56"/>
      <c r="I41" s="98"/>
      <c r="J41" s="58">
        <v>0.5</v>
      </c>
      <c r="K41" s="58">
        <v>0.54166666666666663</v>
      </c>
      <c r="L41" s="130"/>
      <c r="M41" s="23" t="s">
        <v>9</v>
      </c>
      <c r="N41" s="23" t="s">
        <v>9</v>
      </c>
      <c r="O41" s="23" t="s">
        <v>9</v>
      </c>
      <c r="P41" s="23"/>
      <c r="Q41" s="23" t="s">
        <v>21</v>
      </c>
      <c r="R41" s="23" t="s">
        <v>9</v>
      </c>
      <c r="S41" s="23" t="s">
        <v>9</v>
      </c>
      <c r="T41" s="156"/>
    </row>
    <row r="42" spans="1:20" s="4" customFormat="1" x14ac:dyDescent="0.2">
      <c r="A42" s="178">
        <v>42784</v>
      </c>
      <c r="B42" s="44">
        <f t="shared" ref="B42:B43" si="3">IF((A42&lt;&gt;""),A42,"")</f>
        <v>42784</v>
      </c>
      <c r="C42" s="45" t="s">
        <v>38</v>
      </c>
      <c r="D42" s="45" t="s">
        <v>40</v>
      </c>
      <c r="E42" s="46" t="s">
        <v>24</v>
      </c>
      <c r="F42" s="45" t="s">
        <v>42</v>
      </c>
      <c r="G42" s="45" t="s">
        <v>190</v>
      </c>
      <c r="H42" s="46"/>
      <c r="I42" s="96"/>
      <c r="J42" s="48">
        <v>0.54166666666666663</v>
      </c>
      <c r="K42" s="48">
        <v>0.5625</v>
      </c>
      <c r="L42" s="130"/>
      <c r="M42" s="23" t="s">
        <v>9</v>
      </c>
      <c r="N42" s="23" t="s">
        <v>9</v>
      </c>
      <c r="O42" s="23" t="s">
        <v>9</v>
      </c>
      <c r="P42" s="23"/>
      <c r="Q42" s="23" t="s">
        <v>21</v>
      </c>
      <c r="R42" s="23" t="s">
        <v>9</v>
      </c>
      <c r="S42" s="23" t="s">
        <v>9</v>
      </c>
      <c r="T42" s="155"/>
    </row>
    <row r="43" spans="1:20" s="4" customFormat="1" x14ac:dyDescent="0.2">
      <c r="A43" s="178">
        <v>42785</v>
      </c>
      <c r="B43" s="44">
        <f t="shared" si="3"/>
        <v>42785</v>
      </c>
      <c r="C43" s="45" t="s">
        <v>38</v>
      </c>
      <c r="D43" s="45" t="s">
        <v>40</v>
      </c>
      <c r="E43" s="46" t="s">
        <v>24</v>
      </c>
      <c r="F43" s="45" t="s">
        <v>43</v>
      </c>
      <c r="G43" s="45" t="s">
        <v>190</v>
      </c>
      <c r="H43" s="46"/>
      <c r="I43" s="96"/>
      <c r="J43" s="48">
        <v>0.35416666666666669</v>
      </c>
      <c r="K43" s="48">
        <v>0.375</v>
      </c>
      <c r="L43" s="130"/>
      <c r="M43" s="23" t="s">
        <v>9</v>
      </c>
      <c r="N43" s="23" t="s">
        <v>9</v>
      </c>
      <c r="O43" s="23" t="s">
        <v>9</v>
      </c>
      <c r="P43" s="23"/>
      <c r="Q43" s="23" t="s">
        <v>21</v>
      </c>
      <c r="R43" s="23" t="s">
        <v>9</v>
      </c>
      <c r="S43" s="23" t="s">
        <v>9</v>
      </c>
      <c r="T43" s="155"/>
    </row>
    <row r="44" spans="1:20" s="4" customFormat="1" x14ac:dyDescent="0.2">
      <c r="A44" s="160">
        <v>42787</v>
      </c>
      <c r="B44" s="29">
        <f t="shared" ref="B44:B60" si="4">IF((A44&lt;&gt;""),A44,"")</f>
        <v>42787</v>
      </c>
      <c r="C44" s="30" t="s">
        <v>59</v>
      </c>
      <c r="D44" s="30" t="s">
        <v>37</v>
      </c>
      <c r="E44" s="31" t="s">
        <v>24</v>
      </c>
      <c r="F44" s="30" t="s">
        <v>84</v>
      </c>
      <c r="G44" s="30" t="s">
        <v>36</v>
      </c>
      <c r="H44" s="31"/>
      <c r="I44" s="95"/>
      <c r="J44" s="33"/>
      <c r="K44" s="33"/>
      <c r="L44" s="130"/>
      <c r="M44" s="23" t="s">
        <v>9</v>
      </c>
      <c r="N44" s="23" t="s">
        <v>9</v>
      </c>
      <c r="O44" s="23" t="s">
        <v>9</v>
      </c>
      <c r="P44" s="23"/>
      <c r="Q44" s="23" t="s">
        <v>21</v>
      </c>
      <c r="R44" s="23" t="s">
        <v>9</v>
      </c>
      <c r="S44" s="23" t="s">
        <v>9</v>
      </c>
      <c r="T44" s="155"/>
    </row>
    <row r="45" spans="1:20" s="5" customFormat="1" x14ac:dyDescent="0.2">
      <c r="A45" s="160">
        <v>42792</v>
      </c>
      <c r="B45" s="29">
        <f t="shared" si="4"/>
        <v>42792</v>
      </c>
      <c r="C45" s="30" t="s">
        <v>59</v>
      </c>
      <c r="D45" s="30" t="s">
        <v>37</v>
      </c>
      <c r="E45" s="31" t="s">
        <v>24</v>
      </c>
      <c r="F45" s="30" t="s">
        <v>83</v>
      </c>
      <c r="G45" s="30" t="s">
        <v>87</v>
      </c>
      <c r="H45" s="31"/>
      <c r="I45" s="95"/>
      <c r="J45" s="33"/>
      <c r="K45" s="33"/>
      <c r="L45" s="130"/>
      <c r="M45" s="23" t="s">
        <v>9</v>
      </c>
      <c r="N45" s="23" t="s">
        <v>9</v>
      </c>
      <c r="O45" s="23" t="s">
        <v>9</v>
      </c>
      <c r="P45" s="23"/>
      <c r="Q45" s="23" t="s">
        <v>21</v>
      </c>
      <c r="R45" s="23" t="s">
        <v>9</v>
      </c>
      <c r="S45" s="23" t="s">
        <v>9</v>
      </c>
      <c r="T45" s="156"/>
    </row>
    <row r="46" spans="1:20" s="4" customFormat="1" x14ac:dyDescent="0.2">
      <c r="A46" s="159">
        <v>42798</v>
      </c>
      <c r="B46" s="24">
        <f>IF((A46&lt;&gt;""),A46,"")</f>
        <v>42798</v>
      </c>
      <c r="C46" s="25" t="s">
        <v>14</v>
      </c>
      <c r="D46" s="25" t="s">
        <v>5</v>
      </c>
      <c r="E46" s="26" t="s">
        <v>24</v>
      </c>
      <c r="F46" s="25" t="s">
        <v>28</v>
      </c>
      <c r="G46" s="25" t="s">
        <v>103</v>
      </c>
      <c r="H46" s="26"/>
      <c r="I46" s="94"/>
      <c r="J46" s="28" t="s">
        <v>116</v>
      </c>
      <c r="K46" s="28">
        <v>0.54166666666666663</v>
      </c>
      <c r="L46" s="130"/>
      <c r="M46" s="23"/>
      <c r="N46" s="23"/>
      <c r="O46" s="23"/>
      <c r="P46" s="23"/>
      <c r="Q46" s="23"/>
      <c r="R46" s="23"/>
      <c r="S46" s="23"/>
      <c r="T46" s="155"/>
    </row>
    <row r="47" spans="1:20" s="4" customFormat="1" x14ac:dyDescent="0.2">
      <c r="A47" s="158">
        <v>42799</v>
      </c>
      <c r="B47" s="44">
        <f t="shared" si="4"/>
        <v>42799</v>
      </c>
      <c r="C47" s="45" t="s">
        <v>38</v>
      </c>
      <c r="D47" s="45" t="s">
        <v>40</v>
      </c>
      <c r="E47" s="46" t="s">
        <v>7</v>
      </c>
      <c r="F47" s="45" t="s">
        <v>159</v>
      </c>
      <c r="G47" s="45" t="s">
        <v>81</v>
      </c>
      <c r="H47" s="46"/>
      <c r="I47" s="96"/>
      <c r="J47" s="48">
        <v>0.39583333333333331</v>
      </c>
      <c r="K47" s="48">
        <v>0.41666666666666669</v>
      </c>
      <c r="L47" s="130"/>
      <c r="M47" s="23"/>
      <c r="N47" s="23"/>
      <c r="O47" s="23"/>
      <c r="P47" s="23"/>
      <c r="Q47" s="23" t="s">
        <v>21</v>
      </c>
      <c r="R47" s="23"/>
      <c r="S47" s="23"/>
      <c r="T47" s="155"/>
    </row>
    <row r="48" spans="1:20" x14ac:dyDescent="0.2">
      <c r="A48" s="168">
        <v>42809</v>
      </c>
      <c r="B48" s="64">
        <f t="shared" si="4"/>
        <v>42809</v>
      </c>
      <c r="C48" s="65" t="s">
        <v>17</v>
      </c>
      <c r="D48" s="65" t="s">
        <v>180</v>
      </c>
      <c r="E48" s="66" t="s">
        <v>24</v>
      </c>
      <c r="F48" s="65" t="s">
        <v>51</v>
      </c>
      <c r="G48" s="65" t="s">
        <v>179</v>
      </c>
      <c r="H48" s="66" t="s">
        <v>9</v>
      </c>
      <c r="I48" s="102"/>
      <c r="J48" s="68"/>
      <c r="K48" s="68"/>
      <c r="L48" s="130"/>
      <c r="M48" s="23"/>
      <c r="N48" s="23"/>
      <c r="O48" s="23"/>
      <c r="P48" s="23"/>
      <c r="Q48" s="23"/>
      <c r="R48" s="23"/>
      <c r="S48" s="23"/>
      <c r="T48" s="153"/>
    </row>
    <row r="49" spans="1:20" x14ac:dyDescent="0.2">
      <c r="A49" s="168">
        <v>42810</v>
      </c>
      <c r="B49" s="64">
        <f t="shared" si="4"/>
        <v>42810</v>
      </c>
      <c r="C49" s="65" t="s">
        <v>17</v>
      </c>
      <c r="D49" s="65" t="s">
        <v>180</v>
      </c>
      <c r="E49" s="66" t="s">
        <v>24</v>
      </c>
      <c r="F49" s="65" t="s">
        <v>52</v>
      </c>
      <c r="G49" s="65" t="s">
        <v>179</v>
      </c>
      <c r="H49" s="66" t="s">
        <v>9</v>
      </c>
      <c r="I49" s="102"/>
      <c r="J49" s="68"/>
      <c r="K49" s="68"/>
      <c r="L49" s="130"/>
      <c r="M49" s="23"/>
      <c r="N49" s="23"/>
      <c r="O49" s="23"/>
      <c r="P49" s="23"/>
      <c r="Q49" s="23"/>
      <c r="R49" s="23"/>
      <c r="S49" s="23"/>
      <c r="T49" s="153"/>
    </row>
    <row r="50" spans="1:20" x14ac:dyDescent="0.2">
      <c r="A50" s="168">
        <v>42810</v>
      </c>
      <c r="B50" s="64">
        <f t="shared" si="4"/>
        <v>42810</v>
      </c>
      <c r="C50" s="65" t="s">
        <v>17</v>
      </c>
      <c r="D50" s="65" t="s">
        <v>180</v>
      </c>
      <c r="E50" s="66" t="s">
        <v>24</v>
      </c>
      <c r="F50" s="65" t="s">
        <v>53</v>
      </c>
      <c r="G50" s="65" t="s">
        <v>179</v>
      </c>
      <c r="H50" s="66" t="s">
        <v>9</v>
      </c>
      <c r="I50" s="102"/>
      <c r="J50" s="68"/>
      <c r="K50" s="68"/>
      <c r="L50" s="130"/>
      <c r="M50" s="23"/>
      <c r="N50" s="23"/>
      <c r="O50" s="23"/>
      <c r="P50" s="23"/>
      <c r="Q50" s="23"/>
      <c r="R50" s="23"/>
      <c r="S50" s="23"/>
      <c r="T50" s="153"/>
    </row>
    <row r="51" spans="1:20" x14ac:dyDescent="0.2">
      <c r="A51" s="168">
        <v>42811</v>
      </c>
      <c r="B51" s="64">
        <f t="shared" si="4"/>
        <v>42811</v>
      </c>
      <c r="C51" s="65" t="s">
        <v>17</v>
      </c>
      <c r="D51" s="65" t="s">
        <v>180</v>
      </c>
      <c r="E51" s="66" t="s">
        <v>24</v>
      </c>
      <c r="F51" s="65" t="s">
        <v>54</v>
      </c>
      <c r="G51" s="65" t="s">
        <v>179</v>
      </c>
      <c r="H51" s="66" t="s">
        <v>9</v>
      </c>
      <c r="I51" s="102"/>
      <c r="J51" s="68"/>
      <c r="K51" s="68"/>
      <c r="L51" s="130"/>
      <c r="M51" s="23"/>
      <c r="N51" s="23"/>
      <c r="O51" s="23"/>
      <c r="P51" s="23"/>
      <c r="Q51" s="23"/>
      <c r="R51" s="23"/>
      <c r="S51" s="23"/>
      <c r="T51" s="153"/>
    </row>
    <row r="52" spans="1:20" x14ac:dyDescent="0.2">
      <c r="A52" s="168">
        <v>42811</v>
      </c>
      <c r="B52" s="64">
        <f t="shared" si="4"/>
        <v>42811</v>
      </c>
      <c r="C52" s="65" t="s">
        <v>17</v>
      </c>
      <c r="D52" s="65" t="s">
        <v>180</v>
      </c>
      <c r="E52" s="66" t="s">
        <v>24</v>
      </c>
      <c r="F52" s="65" t="s">
        <v>55</v>
      </c>
      <c r="G52" s="65" t="s">
        <v>179</v>
      </c>
      <c r="H52" s="66" t="s">
        <v>9</v>
      </c>
      <c r="I52" s="102"/>
      <c r="J52" s="68"/>
      <c r="K52" s="68"/>
      <c r="L52" s="130"/>
      <c r="M52" s="23"/>
      <c r="N52" s="23"/>
      <c r="O52" s="23"/>
      <c r="P52" s="23"/>
      <c r="Q52" s="23"/>
      <c r="R52" s="23"/>
      <c r="S52" s="23"/>
      <c r="T52" s="153"/>
    </row>
    <row r="53" spans="1:20" x14ac:dyDescent="0.2">
      <c r="A53" s="168">
        <v>42812</v>
      </c>
      <c r="B53" s="64">
        <f t="shared" si="4"/>
        <v>42812</v>
      </c>
      <c r="C53" s="65" t="s">
        <v>17</v>
      </c>
      <c r="D53" s="65" t="s">
        <v>180</v>
      </c>
      <c r="E53" s="66" t="s">
        <v>24</v>
      </c>
      <c r="F53" s="65" t="s">
        <v>56</v>
      </c>
      <c r="G53" s="65" t="s">
        <v>179</v>
      </c>
      <c r="H53" s="66" t="s">
        <v>9</v>
      </c>
      <c r="I53" s="102"/>
      <c r="J53" s="68"/>
      <c r="K53" s="68"/>
      <c r="L53" s="130"/>
      <c r="M53" s="23"/>
      <c r="N53" s="23"/>
      <c r="O53" s="23"/>
      <c r="P53" s="23"/>
      <c r="Q53" s="23"/>
      <c r="R53" s="23"/>
      <c r="S53" s="23"/>
      <c r="T53" s="153"/>
    </row>
    <row r="54" spans="1:20" s="4" customFormat="1" x14ac:dyDescent="0.2">
      <c r="A54" s="168">
        <v>42813</v>
      </c>
      <c r="B54" s="64">
        <f t="shared" si="4"/>
        <v>42813</v>
      </c>
      <c r="C54" s="65" t="s">
        <v>17</v>
      </c>
      <c r="D54" s="65" t="s">
        <v>180</v>
      </c>
      <c r="E54" s="66" t="s">
        <v>25</v>
      </c>
      <c r="F54" s="65" t="s">
        <v>23</v>
      </c>
      <c r="G54" s="65" t="s">
        <v>101</v>
      </c>
      <c r="H54" s="66" t="s">
        <v>9</v>
      </c>
      <c r="I54" s="102"/>
      <c r="J54" s="68"/>
      <c r="K54" s="68"/>
      <c r="L54" s="130" t="s">
        <v>105</v>
      </c>
      <c r="M54" s="23"/>
      <c r="N54" s="23"/>
      <c r="O54" s="23"/>
      <c r="P54" s="23"/>
      <c r="Q54" s="23" t="s">
        <v>21</v>
      </c>
      <c r="R54" s="23" t="s">
        <v>21</v>
      </c>
      <c r="S54" s="23" t="s">
        <v>21</v>
      </c>
      <c r="T54" s="155"/>
    </row>
    <row r="55" spans="1:20" s="4" customFormat="1" x14ac:dyDescent="0.2">
      <c r="A55" s="158">
        <v>42827</v>
      </c>
      <c r="B55" s="44">
        <f t="shared" si="4"/>
        <v>42827</v>
      </c>
      <c r="C55" s="45" t="s">
        <v>38</v>
      </c>
      <c r="D55" s="45" t="s">
        <v>40</v>
      </c>
      <c r="E55" s="46" t="s">
        <v>7</v>
      </c>
      <c r="F55" s="45" t="s">
        <v>160</v>
      </c>
      <c r="G55" s="45" t="s">
        <v>81</v>
      </c>
      <c r="H55" s="46"/>
      <c r="I55" s="96"/>
      <c r="J55" s="48">
        <v>0.39583333333333331</v>
      </c>
      <c r="K55" s="48">
        <v>0.41666666666666669</v>
      </c>
      <c r="L55" s="130"/>
      <c r="M55" s="23"/>
      <c r="N55" s="23"/>
      <c r="O55" s="23"/>
      <c r="P55" s="23"/>
      <c r="Q55" s="23" t="s">
        <v>21</v>
      </c>
      <c r="R55" s="23"/>
      <c r="S55" s="23"/>
      <c r="T55" s="155"/>
    </row>
    <row r="56" spans="1:20" x14ac:dyDescent="0.2">
      <c r="A56" s="160">
        <v>42826</v>
      </c>
      <c r="B56" s="29">
        <f t="shared" si="4"/>
        <v>42826</v>
      </c>
      <c r="C56" s="30" t="s">
        <v>59</v>
      </c>
      <c r="D56" s="30" t="s">
        <v>60</v>
      </c>
      <c r="E56" s="31" t="s">
        <v>7</v>
      </c>
      <c r="F56" s="30" t="s">
        <v>132</v>
      </c>
      <c r="G56" s="30" t="s">
        <v>177</v>
      </c>
      <c r="H56" s="31"/>
      <c r="I56" s="95"/>
      <c r="J56" s="33"/>
      <c r="K56" s="33"/>
      <c r="L56" s="130"/>
      <c r="M56" s="23"/>
      <c r="N56" s="23"/>
      <c r="O56" s="23"/>
      <c r="P56" s="23"/>
      <c r="Q56" s="23" t="s">
        <v>21</v>
      </c>
      <c r="R56" s="23"/>
      <c r="S56" s="23"/>
      <c r="T56" s="153"/>
    </row>
    <row r="57" spans="1:20" x14ac:dyDescent="0.2">
      <c r="A57" s="165"/>
      <c r="B57" s="69" t="str">
        <f t="shared" si="4"/>
        <v/>
      </c>
      <c r="C57" s="60"/>
      <c r="D57" s="60"/>
      <c r="E57" s="61"/>
      <c r="F57" s="60"/>
      <c r="G57" s="60"/>
      <c r="H57" s="61"/>
      <c r="I57" s="101"/>
      <c r="J57" s="63"/>
      <c r="K57" s="63"/>
      <c r="L57" s="130"/>
      <c r="M57" s="23"/>
      <c r="N57" s="23"/>
      <c r="O57" s="23"/>
      <c r="P57" s="23"/>
      <c r="Q57" s="23"/>
      <c r="R57" s="23"/>
      <c r="S57" s="23"/>
      <c r="T57" s="153"/>
    </row>
    <row r="58" spans="1:20" x14ac:dyDescent="0.2">
      <c r="A58" s="165"/>
      <c r="B58" s="69" t="str">
        <f t="shared" si="4"/>
        <v/>
      </c>
      <c r="C58" s="60"/>
      <c r="D58" s="60"/>
      <c r="E58" s="61"/>
      <c r="F58" s="60"/>
      <c r="G58" s="60"/>
      <c r="H58" s="61"/>
      <c r="I58" s="101"/>
      <c r="J58" s="63"/>
      <c r="K58" s="63"/>
      <c r="L58" s="130"/>
      <c r="M58" s="23"/>
      <c r="N58" s="23"/>
      <c r="O58" s="23"/>
      <c r="P58" s="23"/>
      <c r="Q58" s="23"/>
      <c r="R58" s="23"/>
      <c r="S58" s="23"/>
      <c r="T58" s="153"/>
    </row>
    <row r="59" spans="1:20" x14ac:dyDescent="0.2">
      <c r="A59" s="165"/>
      <c r="B59" s="69" t="str">
        <f t="shared" si="4"/>
        <v/>
      </c>
      <c r="C59" s="60"/>
      <c r="D59" s="60"/>
      <c r="E59" s="61"/>
      <c r="F59" s="60"/>
      <c r="G59" s="60"/>
      <c r="H59" s="61"/>
      <c r="I59" s="101"/>
      <c r="J59" s="63"/>
      <c r="K59" s="63"/>
      <c r="L59" s="130"/>
      <c r="M59" s="23"/>
      <c r="N59" s="23"/>
      <c r="O59" s="23"/>
      <c r="P59" s="23"/>
      <c r="Q59" s="23"/>
      <c r="R59" s="23"/>
      <c r="S59" s="23"/>
      <c r="T59" s="153"/>
    </row>
    <row r="60" spans="1:20" x14ac:dyDescent="0.2">
      <c r="A60" s="165"/>
      <c r="B60" s="69" t="str">
        <f t="shared" si="4"/>
        <v/>
      </c>
      <c r="C60" s="60"/>
      <c r="D60" s="60"/>
      <c r="E60" s="61"/>
      <c r="F60" s="60"/>
      <c r="G60" s="60"/>
      <c r="H60" s="61"/>
      <c r="I60" s="101"/>
      <c r="J60" s="63"/>
      <c r="K60" s="63"/>
      <c r="L60" s="130"/>
      <c r="M60" s="23"/>
      <c r="N60" s="23"/>
      <c r="O60" s="23"/>
      <c r="P60" s="23"/>
      <c r="Q60" s="23"/>
      <c r="R60" s="23"/>
      <c r="S60" s="23"/>
      <c r="T60" s="153"/>
    </row>
    <row r="61" spans="1:20" x14ac:dyDescent="0.2">
      <c r="A61" s="169"/>
      <c r="B61" s="145">
        <f t="shared" ref="B61:B68" si="5">A61</f>
        <v>0</v>
      </c>
      <c r="C61" s="146"/>
      <c r="D61" s="146"/>
      <c r="E61" s="147"/>
      <c r="F61" s="146"/>
      <c r="G61" s="146"/>
      <c r="H61" s="147"/>
      <c r="I61" s="148"/>
      <c r="J61" s="149"/>
      <c r="K61" s="149"/>
      <c r="L61" s="150"/>
      <c r="M61" s="127"/>
      <c r="N61" s="127"/>
      <c r="O61" s="127"/>
      <c r="P61" s="127"/>
      <c r="Q61" s="127"/>
      <c r="R61" s="127"/>
      <c r="S61" s="150"/>
    </row>
    <row r="62" spans="1:20" x14ac:dyDescent="0.2">
      <c r="B62" s="7">
        <f t="shared" si="5"/>
        <v>0</v>
      </c>
    </row>
    <row r="63" spans="1:20" x14ac:dyDescent="0.2">
      <c r="B63" s="7">
        <f t="shared" si="5"/>
        <v>0</v>
      </c>
    </row>
    <row r="64" spans="1:20" x14ac:dyDescent="0.2">
      <c r="B64" s="7">
        <f t="shared" si="5"/>
        <v>0</v>
      </c>
    </row>
    <row r="65" spans="2:2" x14ac:dyDescent="0.2">
      <c r="B65" s="7">
        <f t="shared" si="5"/>
        <v>0</v>
      </c>
    </row>
    <row r="66" spans="2:2" x14ac:dyDescent="0.2">
      <c r="B66" s="7">
        <f t="shared" si="5"/>
        <v>0</v>
      </c>
    </row>
    <row r="67" spans="2:2" x14ac:dyDescent="0.2">
      <c r="B67" s="7">
        <f t="shared" si="5"/>
        <v>0</v>
      </c>
    </row>
    <row r="68" spans="2:2" x14ac:dyDescent="0.2">
      <c r="B68" s="7">
        <f t="shared" si="5"/>
        <v>0</v>
      </c>
    </row>
  </sheetData>
  <mergeCells count="2">
    <mergeCell ref="A1:L2"/>
    <mergeCell ref="M1:S2"/>
  </mergeCells>
  <printOptions gridLines="1"/>
  <pageMargins left="0.39370078740157483" right="0.39370078740157483" top="0.39370078740157483" bottom="0.39370078740157483" header="0.31496062992125984" footer="0.31496062992125984"/>
  <pageSetup paperSize="9" scale="54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2012-2013</vt:lpstr>
      <vt:lpstr>2013-2014</vt:lpstr>
      <vt:lpstr>2014-2015</vt:lpstr>
      <vt:lpstr>2015-2016</vt:lpstr>
      <vt:lpstr>2016-2017</vt:lpstr>
      <vt:lpstr>'2012-2013'!Print_Area</vt:lpstr>
      <vt:lpstr>'2013-2014'!Print_Area</vt:lpstr>
      <vt:lpstr>'2014-2015'!Print_Area</vt:lpstr>
      <vt:lpstr>'2015-2016'!Print_Area</vt:lpstr>
      <vt:lpstr>'2016-2017'!Print_Area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SAMS Meet Schedule</dc:title>
  <dc:creator>John William Petersen</dc:creator>
  <cp:lastModifiedBy>Petersen</cp:lastModifiedBy>
  <cp:lastPrinted>2015-01-13T09:55:08Z</cp:lastPrinted>
  <dcterms:created xsi:type="dcterms:W3CDTF">2011-08-01T11:29:43Z</dcterms:created>
  <dcterms:modified xsi:type="dcterms:W3CDTF">2017-03-05T16:42:56Z</dcterms:modified>
</cp:coreProperties>
</file>